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1\Documents\seactuario\Material\"/>
    </mc:Choice>
  </mc:AlternateContent>
  <bookViews>
    <workbookView xWindow="0" yWindow="0" windowWidth="20490" windowHeight="9045" activeTab="5"/>
  </bookViews>
  <sheets>
    <sheet name="General" sheetId="1" r:id="rId1"/>
    <sheet name="Ejemplo" sheetId="12" r:id="rId2"/>
    <sheet name="Ejemplo2" sheetId="13" r:id="rId3"/>
    <sheet name=" x1 sln" sheetId="6" r:id="rId4"/>
    <sheet name="x2" sheetId="7" r:id="rId5"/>
    <sheet name="x3" sheetId="8" r:id="rId6"/>
    <sheet name="x4" sheetId="9" r:id="rId7"/>
    <sheet name="x5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6" l="1"/>
  <c r="H37" i="6"/>
  <c r="G38" i="6"/>
  <c r="G37" i="6"/>
  <c r="H36" i="6"/>
  <c r="G36" i="6"/>
  <c r="K15" i="13"/>
  <c r="K13" i="13"/>
  <c r="K14" i="13"/>
  <c r="K12" i="13"/>
  <c r="K10" i="13"/>
  <c r="K11" i="13"/>
  <c r="E14" i="13"/>
  <c r="E15" i="13"/>
  <c r="G15" i="13" s="1"/>
  <c r="E16" i="13"/>
  <c r="G16" i="13" s="1"/>
  <c r="E13" i="13"/>
  <c r="G13" i="13" s="1"/>
  <c r="E12" i="13"/>
  <c r="G12" i="13" s="1"/>
  <c r="E11" i="13"/>
  <c r="G11" i="13" s="1"/>
  <c r="E10" i="13"/>
  <c r="G10" i="13" s="1"/>
  <c r="E9" i="13"/>
  <c r="G9" i="13" s="1"/>
  <c r="E8" i="13"/>
  <c r="G8" i="13" s="1"/>
  <c r="E7" i="13"/>
  <c r="G7" i="13" s="1"/>
  <c r="E6" i="13"/>
  <c r="G6" i="13" s="1"/>
  <c r="E5" i="13"/>
  <c r="G5" i="13" s="1"/>
  <c r="E13" i="12"/>
  <c r="G13" i="12" s="1"/>
  <c r="E12" i="12"/>
  <c r="G12" i="12" s="1"/>
  <c r="E11" i="12"/>
  <c r="G11" i="12" s="1"/>
  <c r="E10" i="12"/>
  <c r="G10" i="12" s="1"/>
  <c r="E9" i="12"/>
  <c r="G9" i="12" s="1"/>
  <c r="E8" i="12"/>
  <c r="G8" i="12" s="1"/>
  <c r="E7" i="12"/>
  <c r="G7" i="12" s="1"/>
  <c r="E6" i="12"/>
  <c r="G6" i="12" s="1"/>
  <c r="E5" i="12"/>
  <c r="G5" i="12" s="1"/>
  <c r="E6" i="6"/>
  <c r="G6" i="6" s="1"/>
  <c r="E7" i="6"/>
  <c r="G7" i="6" s="1"/>
  <c r="E8" i="6"/>
  <c r="G8" i="6" s="1"/>
  <c r="E9" i="6"/>
  <c r="G9" i="6" s="1"/>
  <c r="E10" i="6"/>
  <c r="G10" i="6" s="1"/>
  <c r="E11" i="6"/>
  <c r="G11" i="6" s="1"/>
  <c r="E12" i="6"/>
  <c r="G12" i="6" s="1"/>
  <c r="E13" i="6"/>
  <c r="G13" i="6" s="1"/>
  <c r="E14" i="6"/>
  <c r="G14" i="6" s="1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 s="1"/>
  <c r="E23" i="6"/>
  <c r="G23" i="6" s="1"/>
  <c r="E24" i="6"/>
  <c r="G24" i="6" s="1"/>
  <c r="E25" i="6"/>
  <c r="G25" i="6" s="1"/>
  <c r="E26" i="6"/>
  <c r="G26" i="6" s="1"/>
  <c r="E27" i="6"/>
  <c r="G27" i="6" s="1"/>
  <c r="E28" i="6"/>
  <c r="G28" i="6" s="1"/>
  <c r="E29" i="6"/>
  <c r="G29" i="6" s="1"/>
  <c r="E30" i="6"/>
  <c r="G30" i="6" s="1"/>
  <c r="E31" i="6"/>
  <c r="G31" i="6" s="1"/>
  <c r="E32" i="6"/>
  <c r="G32" i="6" s="1"/>
  <c r="E5" i="6"/>
  <c r="F5" i="6" s="1"/>
  <c r="H5" i="6" l="1"/>
  <c r="F6" i="6"/>
  <c r="G5" i="6"/>
  <c r="G14" i="13"/>
  <c r="F5" i="13"/>
  <c r="F5" i="12"/>
  <c r="H6" i="6" l="1"/>
  <c r="F7" i="6"/>
  <c r="H5" i="13"/>
  <c r="F6" i="13"/>
  <c r="H5" i="12"/>
  <c r="F6" i="12"/>
  <c r="F8" i="6" l="1"/>
  <c r="H7" i="6"/>
  <c r="H6" i="13"/>
  <c r="F7" i="13"/>
  <c r="H6" i="12"/>
  <c r="F7" i="12"/>
  <c r="F9" i="6" l="1"/>
  <c r="H8" i="6"/>
  <c r="H7" i="13"/>
  <c r="F8" i="13"/>
  <c r="H7" i="12"/>
  <c r="F8" i="12"/>
  <c r="F10" i="6" l="1"/>
  <c r="H9" i="6"/>
  <c r="H8" i="13"/>
  <c r="F9" i="13"/>
  <c r="H8" i="12"/>
  <c r="F9" i="12"/>
  <c r="F11" i="6" l="1"/>
  <c r="H10" i="6"/>
  <c r="H9" i="13"/>
  <c r="F10" i="13"/>
  <c r="H9" i="12"/>
  <c r="F10" i="12"/>
  <c r="F12" i="6" l="1"/>
  <c r="H11" i="6"/>
  <c r="H10" i="13"/>
  <c r="F11" i="13"/>
  <c r="H10" i="12"/>
  <c r="F11" i="12"/>
  <c r="F13" i="6" l="1"/>
  <c r="H12" i="6"/>
  <c r="H11" i="13"/>
  <c r="F12" i="13"/>
  <c r="H11" i="12"/>
  <c r="F12" i="12"/>
  <c r="F14" i="6" l="1"/>
  <c r="H13" i="6"/>
  <c r="H12" i="13"/>
  <c r="F13" i="13"/>
  <c r="H12" i="12"/>
  <c r="F13" i="12"/>
  <c r="F15" i="6" l="1"/>
  <c r="H14" i="6"/>
  <c r="H13" i="13"/>
  <c r="F14" i="13"/>
  <c r="H13" i="12"/>
  <c r="F16" i="6" l="1"/>
  <c r="H15" i="6"/>
  <c r="F15" i="13"/>
  <c r="H14" i="13"/>
  <c r="F17" i="6" l="1"/>
  <c r="H16" i="6"/>
  <c r="F16" i="13"/>
  <c r="H16" i="13" s="1"/>
  <c r="H15" i="13"/>
  <c r="F18" i="6" l="1"/>
  <c r="H17" i="6"/>
  <c r="F19" i="6" l="1"/>
  <c r="H18" i="6"/>
  <c r="F20" i="6" l="1"/>
  <c r="H19" i="6"/>
  <c r="F21" i="6" l="1"/>
  <c r="H20" i="6"/>
  <c r="F22" i="6" l="1"/>
  <c r="H21" i="6"/>
  <c r="F23" i="6" l="1"/>
  <c r="H22" i="6"/>
  <c r="F24" i="6" l="1"/>
  <c r="H23" i="6"/>
  <c r="F25" i="6" l="1"/>
  <c r="H24" i="6"/>
  <c r="F26" i="6" l="1"/>
  <c r="H25" i="6"/>
  <c r="F27" i="6" l="1"/>
  <c r="H26" i="6"/>
  <c r="F28" i="6" l="1"/>
  <c r="H27" i="6"/>
  <c r="F29" i="6" l="1"/>
  <c r="H28" i="6"/>
  <c r="F30" i="6" l="1"/>
  <c r="H29" i="6"/>
  <c r="F31" i="6" l="1"/>
  <c r="H30" i="6"/>
  <c r="F32" i="6" l="1"/>
  <c r="H32" i="6" s="1"/>
  <c r="H31" i="6"/>
</calcChain>
</file>

<file path=xl/sharedStrings.xml><?xml version="1.0" encoding="utf-8"?>
<sst xmlns="http://schemas.openxmlformats.org/spreadsheetml/2006/main" count="159" uniqueCount="59">
  <si>
    <t>x</t>
  </si>
  <si>
    <t>x2</t>
  </si>
  <si>
    <t>x3</t>
  </si>
  <si>
    <t>x1</t>
  </si>
  <si>
    <t>x1= rnorm(50, mean=152, sd=8)</t>
  </si>
  <si>
    <t>x2 &lt;- rnorm(50, mean=155, sd=10)</t>
  </si>
  <si>
    <t xml:space="preserve"> x3 &lt;- rnorm(50, mean=155, sd=10)</t>
  </si>
  <si>
    <t>x4</t>
  </si>
  <si>
    <t>x4 &lt;- rnorm(50, mean=170, sd=10)</t>
  </si>
  <si>
    <t>x5</t>
  </si>
  <si>
    <t>x5 &lt;- rnorm(50, mean=170, sd=5)</t>
  </si>
  <si>
    <t>Los datos han sido generados aleatoriamente en R mediante la distribución normal, con la media y desviación estándar indicadas:</t>
  </si>
  <si>
    <t>TABLA DE FRECUENCIAS</t>
  </si>
  <si>
    <t>Datos variable</t>
  </si>
  <si>
    <t>xi</t>
  </si>
  <si>
    <t>(Valor)</t>
  </si>
  <si>
    <t>Frecuencias absolutas</t>
  </si>
  <si>
    <t>Simple</t>
  </si>
  <si>
    <t>Acumulada</t>
  </si>
  <si>
    <t>ni</t>
  </si>
  <si>
    <t>Ni</t>
  </si>
  <si>
    <t>Frecuencias relativas</t>
  </si>
  <si>
    <t>fi</t>
  </si>
  <si>
    <t>Fi</t>
  </si>
  <si>
    <t>Variable</t>
  </si>
  <si>
    <t>No. Dato</t>
  </si>
  <si>
    <t>Cuartil 1</t>
  </si>
  <si>
    <t>Cuartil 2</t>
  </si>
  <si>
    <t>Cuartil 3</t>
  </si>
  <si>
    <t>En R</t>
  </si>
  <si>
    <t>137.00</t>
  </si>
  <si>
    <t>146.25</t>
  </si>
  <si>
    <t>152.00</t>
  </si>
  <si>
    <t>157.75</t>
  </si>
  <si>
    <t>170.00</t>
  </si>
  <si>
    <t>Con INC</t>
  </si>
  <si>
    <t>con EXC</t>
  </si>
  <si>
    <t>NO. Dato</t>
  </si>
  <si>
    <t>El 62% de las operarias tiene un salario diario entre $53.000.00 y $55.000.00</t>
  </si>
  <si>
    <t>El 60% de las obreras tiene un salario/día de $54.000.00 o menos.</t>
  </si>
  <si>
    <t>El 64% tiene un ingreso/día de $54.000.00 o más.</t>
  </si>
  <si>
    <t xml:space="preserve"> El salario diario mínimo ($48.000.00) lo gana únicamente una obrera, lo que constituye el 2% del personal asalariado.</t>
  </si>
  <si>
    <t>Sólo el 4% de las operarias gana el máximo salario/día de la fabrica, el cual corresponde a $58.000.00</t>
  </si>
  <si>
    <t xml:space="preserve"> El salario diario mínimo ($50.000.00) lo gana únicamente una operaria, lo que constituye el 2% del personal asalariado.</t>
  </si>
  <si>
    <t>Sólo el 4% de las operarias gana el máximo salario/día de la fabrica, el cual corresponde a $60.000.00</t>
  </si>
  <si>
    <t>El 40% tiene un ingreso/día de $55.000.00 o más.</t>
  </si>
  <si>
    <t>El 25% de las operarias ganan entre $48,000 y  $53.000</t>
  </si>
  <si>
    <t>El 50% de las operarias ganan máximo $54.000</t>
  </si>
  <si>
    <t>El 24% de las operarias devengan in ingreso diario de $54.000</t>
  </si>
  <si>
    <t>El 22% de las obreras tiene un salario/día de $52.000.00 o menos.</t>
  </si>
  <si>
    <t>El 58% de las operarias tiene un salario diario entre $53.000.00 y $55.000.00</t>
  </si>
  <si>
    <t>El 75% de las obreras ganan hasta $55.000</t>
  </si>
  <si>
    <t>Percentil 36</t>
  </si>
  <si>
    <t>Percentil 60</t>
  </si>
  <si>
    <t>Percentil 90</t>
  </si>
  <si>
    <t>Según los cuartiles y percentiles:</t>
  </si>
  <si>
    <t>Salario diario de 50 operarias  en el taller "Confecciones El Carnaval"</t>
  </si>
  <si>
    <t>Estatura en cm de 50 estudiantes</t>
  </si>
  <si>
    <t>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</si>
</sst>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%"/>
    <numFmt numFmtId="169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sz val="10"/>
      <color rgb="FF0000FF"/>
      <name val="Lucida Console"/>
      <family val="3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Lucida Console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0F8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3" fontId="0" fillId="0" borderId="0" xfId="0" applyNumberFormat="1"/>
    <xf numFmtId="1" fontId="0" fillId="0" borderId="0" xfId="0" applyNumberForma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8" fillId="0" borderId="0" xfId="0" applyFont="1"/>
    <xf numFmtId="0" fontId="0" fillId="0" borderId="1" xfId="0" applyBorder="1" applyAlignment="1">
      <alignment horizontal="center"/>
    </xf>
    <xf numFmtId="9" fontId="0" fillId="0" borderId="0" xfId="0" applyNumberFormat="1"/>
    <xf numFmtId="9" fontId="9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/>
    <xf numFmtId="0" fontId="0" fillId="2" borderId="0" xfId="0" applyFill="1"/>
    <xf numFmtId="168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2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9" fontId="0" fillId="0" borderId="0" xfId="0" applyNumberFormat="1" applyAlignment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/>
    <xf numFmtId="0" fontId="0" fillId="3" borderId="1" xfId="0" applyFill="1" applyBorder="1" applyAlignment="1">
      <alignment horizontal="center"/>
    </xf>
    <xf numFmtId="168" fontId="0" fillId="3" borderId="1" xfId="1" applyNumberFormat="1" applyFont="1" applyFill="1" applyBorder="1" applyAlignment="1">
      <alignment horizontal="center"/>
    </xf>
    <xf numFmtId="9" fontId="0" fillId="3" borderId="0" xfId="0" applyNumberFormat="1" applyFill="1" applyAlignment="1"/>
    <xf numFmtId="9" fontId="0" fillId="3" borderId="0" xfId="0" applyNumberFormat="1" applyFill="1"/>
    <xf numFmtId="0" fontId="2" fillId="3" borderId="0" xfId="0" applyFont="1" applyFill="1"/>
    <xf numFmtId="169" fontId="0" fillId="3" borderId="0" xfId="0" applyNumberFormat="1" applyFill="1"/>
    <xf numFmtId="0" fontId="0" fillId="3" borderId="2" xfId="0" applyFill="1" applyBorder="1" applyAlignment="1">
      <alignment horizontal="center"/>
    </xf>
    <xf numFmtId="168" fontId="0" fillId="3" borderId="2" xfId="1" applyNumberFormat="1" applyFont="1" applyFill="1" applyBorder="1" applyAlignment="1">
      <alignment horizontal="center"/>
    </xf>
    <xf numFmtId="168" fontId="0" fillId="3" borderId="0" xfId="1" applyNumberFormat="1" applyFont="1" applyFill="1" applyBorder="1" applyAlignment="1">
      <alignment horizontal="center"/>
    </xf>
    <xf numFmtId="3" fontId="0" fillId="3" borderId="0" xfId="0" applyNumberFormat="1" applyFill="1"/>
    <xf numFmtId="0" fontId="2" fillId="3" borderId="0" xfId="0" applyFont="1" applyFill="1" applyAlignment="1">
      <alignment horizontal="center"/>
    </xf>
    <xf numFmtId="2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0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F15" sqref="F15"/>
    </sheetView>
  </sheetViews>
  <sheetFormatPr baseColWidth="10" defaultRowHeight="15" x14ac:dyDescent="0.25"/>
  <cols>
    <col min="1" max="1" width="41" customWidth="1"/>
  </cols>
  <sheetData>
    <row r="1" spans="1:6" ht="18.75" x14ac:dyDescent="0.3">
      <c r="A1" s="11" t="s">
        <v>11</v>
      </c>
    </row>
    <row r="3" spans="1:6" x14ac:dyDescent="0.25">
      <c r="B3" t="s">
        <v>3</v>
      </c>
      <c r="C3" t="s">
        <v>1</v>
      </c>
      <c r="D3" t="s">
        <v>2</v>
      </c>
      <c r="E3" t="s">
        <v>7</v>
      </c>
      <c r="F3" t="s">
        <v>9</v>
      </c>
    </row>
    <row r="4" spans="1:6" x14ac:dyDescent="0.25">
      <c r="A4" s="4" t="s">
        <v>4</v>
      </c>
      <c r="B4">
        <v>137</v>
      </c>
      <c r="C4">
        <v>137</v>
      </c>
      <c r="D4">
        <v>132</v>
      </c>
      <c r="E4">
        <v>139</v>
      </c>
      <c r="F4">
        <v>158</v>
      </c>
    </row>
    <row r="5" spans="1:6" x14ac:dyDescent="0.25">
      <c r="A5" s="4" t="s">
        <v>5</v>
      </c>
      <c r="B5">
        <v>137</v>
      </c>
      <c r="C5">
        <v>140</v>
      </c>
      <c r="D5">
        <v>136</v>
      </c>
      <c r="E5">
        <v>149</v>
      </c>
      <c r="F5">
        <v>162</v>
      </c>
    </row>
    <row r="6" spans="1:6" x14ac:dyDescent="0.25">
      <c r="A6" s="4" t="s">
        <v>6</v>
      </c>
      <c r="B6">
        <v>138</v>
      </c>
      <c r="C6">
        <v>141</v>
      </c>
      <c r="D6">
        <v>138</v>
      </c>
      <c r="E6">
        <v>153</v>
      </c>
      <c r="F6">
        <v>163</v>
      </c>
    </row>
    <row r="7" spans="1:6" x14ac:dyDescent="0.25">
      <c r="A7" s="4" t="s">
        <v>8</v>
      </c>
      <c r="B7">
        <v>140</v>
      </c>
      <c r="C7">
        <v>143</v>
      </c>
      <c r="D7">
        <v>139</v>
      </c>
      <c r="E7">
        <v>153</v>
      </c>
      <c r="F7">
        <v>163</v>
      </c>
    </row>
    <row r="8" spans="1:6" x14ac:dyDescent="0.25">
      <c r="A8" s="4" t="s">
        <v>10</v>
      </c>
      <c r="B8">
        <v>142</v>
      </c>
      <c r="C8">
        <v>143</v>
      </c>
      <c r="D8">
        <v>140</v>
      </c>
      <c r="E8">
        <v>156</v>
      </c>
      <c r="F8">
        <v>163</v>
      </c>
    </row>
    <row r="9" spans="1:6" x14ac:dyDescent="0.25">
      <c r="A9" s="1"/>
      <c r="B9">
        <v>142</v>
      </c>
      <c r="C9">
        <v>144</v>
      </c>
      <c r="D9">
        <v>141</v>
      </c>
      <c r="E9">
        <v>156</v>
      </c>
      <c r="F9">
        <v>163</v>
      </c>
    </row>
    <row r="10" spans="1:6" x14ac:dyDescent="0.25">
      <c r="A10" s="1"/>
      <c r="B10">
        <v>143</v>
      </c>
      <c r="C10">
        <v>147</v>
      </c>
      <c r="D10">
        <v>141</v>
      </c>
      <c r="E10">
        <v>156</v>
      </c>
      <c r="F10">
        <v>164</v>
      </c>
    </row>
    <row r="11" spans="1:6" x14ac:dyDescent="0.25">
      <c r="A11" s="1"/>
      <c r="B11">
        <v>144</v>
      </c>
      <c r="C11">
        <v>148</v>
      </c>
      <c r="D11">
        <v>143</v>
      </c>
      <c r="E11">
        <v>157</v>
      </c>
      <c r="F11">
        <v>165</v>
      </c>
    </row>
    <row r="12" spans="1:6" x14ac:dyDescent="0.25">
      <c r="A12" s="1"/>
      <c r="B12">
        <v>144</v>
      </c>
      <c r="C12">
        <v>149</v>
      </c>
      <c r="D12">
        <v>143</v>
      </c>
      <c r="E12">
        <v>158</v>
      </c>
      <c r="F12">
        <v>165</v>
      </c>
    </row>
    <row r="13" spans="1:6" x14ac:dyDescent="0.25">
      <c r="B13">
        <v>145</v>
      </c>
      <c r="C13">
        <v>149</v>
      </c>
      <c r="D13">
        <v>146</v>
      </c>
      <c r="E13">
        <v>160</v>
      </c>
      <c r="F13">
        <v>165</v>
      </c>
    </row>
    <row r="14" spans="1:6" x14ac:dyDescent="0.25">
      <c r="B14">
        <v>145</v>
      </c>
      <c r="C14">
        <v>150</v>
      </c>
      <c r="D14">
        <v>146</v>
      </c>
      <c r="E14">
        <v>161</v>
      </c>
      <c r="F14">
        <v>166</v>
      </c>
    </row>
    <row r="15" spans="1:6" x14ac:dyDescent="0.25">
      <c r="A15" s="1"/>
      <c r="B15">
        <v>146</v>
      </c>
      <c r="C15">
        <v>150</v>
      </c>
      <c r="D15">
        <v>147</v>
      </c>
      <c r="E15">
        <v>161</v>
      </c>
      <c r="F15">
        <v>166</v>
      </c>
    </row>
    <row r="16" spans="1:6" x14ac:dyDescent="0.25">
      <c r="A16" s="1"/>
      <c r="B16">
        <v>146</v>
      </c>
      <c r="C16">
        <v>150</v>
      </c>
      <c r="D16">
        <v>147</v>
      </c>
      <c r="E16">
        <v>164</v>
      </c>
      <c r="F16">
        <v>166</v>
      </c>
    </row>
    <row r="17" spans="1:6" x14ac:dyDescent="0.25">
      <c r="A17" s="1"/>
      <c r="B17">
        <v>147</v>
      </c>
      <c r="C17">
        <v>153</v>
      </c>
      <c r="D17">
        <v>148</v>
      </c>
      <c r="E17">
        <v>165</v>
      </c>
      <c r="F17">
        <v>166</v>
      </c>
    </row>
    <row r="18" spans="1:6" x14ac:dyDescent="0.25">
      <c r="A18" s="1"/>
      <c r="B18">
        <v>147</v>
      </c>
      <c r="C18">
        <v>153</v>
      </c>
      <c r="D18">
        <v>148</v>
      </c>
      <c r="E18">
        <v>165</v>
      </c>
      <c r="F18">
        <v>167</v>
      </c>
    </row>
    <row r="19" spans="1:6" x14ac:dyDescent="0.25">
      <c r="B19">
        <v>147</v>
      </c>
      <c r="C19">
        <v>154</v>
      </c>
      <c r="D19">
        <v>148</v>
      </c>
      <c r="E19">
        <v>166</v>
      </c>
      <c r="F19">
        <v>167</v>
      </c>
    </row>
    <row r="20" spans="1:6" x14ac:dyDescent="0.25">
      <c r="B20">
        <v>147</v>
      </c>
      <c r="C20">
        <v>154</v>
      </c>
      <c r="D20">
        <v>149</v>
      </c>
      <c r="E20">
        <v>166</v>
      </c>
      <c r="F20">
        <v>167</v>
      </c>
    </row>
    <row r="21" spans="1:6" x14ac:dyDescent="0.25">
      <c r="B21">
        <v>147</v>
      </c>
      <c r="C21">
        <v>155</v>
      </c>
      <c r="D21">
        <v>150</v>
      </c>
      <c r="E21">
        <v>167</v>
      </c>
      <c r="F21">
        <v>167</v>
      </c>
    </row>
    <row r="22" spans="1:6" x14ac:dyDescent="0.25">
      <c r="B22">
        <v>148</v>
      </c>
      <c r="C22">
        <v>155</v>
      </c>
      <c r="D22">
        <v>150</v>
      </c>
      <c r="E22">
        <v>168</v>
      </c>
      <c r="F22">
        <v>167</v>
      </c>
    </row>
    <row r="23" spans="1:6" x14ac:dyDescent="0.25">
      <c r="B23">
        <v>149</v>
      </c>
      <c r="C23">
        <v>155</v>
      </c>
      <c r="D23">
        <v>150</v>
      </c>
      <c r="E23">
        <v>169</v>
      </c>
      <c r="F23">
        <v>167</v>
      </c>
    </row>
    <row r="24" spans="1:6" x14ac:dyDescent="0.25">
      <c r="B24" s="2">
        <v>150</v>
      </c>
      <c r="C24">
        <v>155</v>
      </c>
      <c r="D24">
        <v>151</v>
      </c>
      <c r="E24">
        <v>169</v>
      </c>
      <c r="F24">
        <v>168</v>
      </c>
    </row>
    <row r="25" spans="1:6" x14ac:dyDescent="0.25">
      <c r="B25">
        <v>150</v>
      </c>
      <c r="C25">
        <v>155</v>
      </c>
      <c r="D25">
        <v>152</v>
      </c>
      <c r="E25">
        <v>169</v>
      </c>
      <c r="F25">
        <v>169</v>
      </c>
    </row>
    <row r="26" spans="1:6" x14ac:dyDescent="0.25">
      <c r="B26">
        <v>151</v>
      </c>
      <c r="C26">
        <v>155</v>
      </c>
      <c r="D26">
        <v>154</v>
      </c>
      <c r="E26">
        <v>171</v>
      </c>
      <c r="F26">
        <v>169</v>
      </c>
    </row>
    <row r="27" spans="1:6" x14ac:dyDescent="0.25">
      <c r="B27">
        <v>152</v>
      </c>
      <c r="C27">
        <v>155</v>
      </c>
      <c r="D27">
        <v>154</v>
      </c>
      <c r="E27">
        <v>171</v>
      </c>
      <c r="F27">
        <v>169</v>
      </c>
    </row>
    <row r="28" spans="1:6" x14ac:dyDescent="0.25">
      <c r="B28">
        <v>152</v>
      </c>
      <c r="C28">
        <v>155</v>
      </c>
      <c r="D28">
        <v>154</v>
      </c>
      <c r="E28">
        <v>171</v>
      </c>
      <c r="F28">
        <v>169</v>
      </c>
    </row>
    <row r="29" spans="1:6" x14ac:dyDescent="0.25">
      <c r="B29">
        <v>152</v>
      </c>
      <c r="C29">
        <v>156</v>
      </c>
      <c r="D29">
        <v>154</v>
      </c>
      <c r="E29">
        <v>171</v>
      </c>
      <c r="F29">
        <v>169</v>
      </c>
    </row>
    <row r="30" spans="1:6" x14ac:dyDescent="0.25">
      <c r="B30">
        <v>153</v>
      </c>
      <c r="C30">
        <v>156</v>
      </c>
      <c r="D30">
        <v>155</v>
      </c>
      <c r="E30">
        <v>172</v>
      </c>
      <c r="F30">
        <v>169</v>
      </c>
    </row>
    <row r="31" spans="1:6" x14ac:dyDescent="0.25">
      <c r="B31">
        <v>153</v>
      </c>
      <c r="C31">
        <v>157</v>
      </c>
      <c r="D31">
        <v>155</v>
      </c>
      <c r="E31">
        <v>172</v>
      </c>
      <c r="F31">
        <v>170</v>
      </c>
    </row>
    <row r="32" spans="1:6" x14ac:dyDescent="0.25">
      <c r="B32">
        <v>154</v>
      </c>
      <c r="C32">
        <v>157</v>
      </c>
      <c r="D32">
        <v>156</v>
      </c>
      <c r="E32">
        <v>172</v>
      </c>
      <c r="F32">
        <v>170</v>
      </c>
    </row>
    <row r="33" spans="2:6" x14ac:dyDescent="0.25">
      <c r="B33">
        <v>155</v>
      </c>
      <c r="C33">
        <v>157</v>
      </c>
      <c r="D33">
        <v>156</v>
      </c>
      <c r="E33">
        <v>172</v>
      </c>
      <c r="F33">
        <v>170</v>
      </c>
    </row>
    <row r="34" spans="2:6" x14ac:dyDescent="0.25">
      <c r="B34">
        <v>155</v>
      </c>
      <c r="C34">
        <v>157</v>
      </c>
      <c r="D34">
        <v>159</v>
      </c>
      <c r="E34">
        <v>173</v>
      </c>
      <c r="F34">
        <v>171</v>
      </c>
    </row>
    <row r="35" spans="2:6" x14ac:dyDescent="0.25">
      <c r="B35">
        <v>155</v>
      </c>
      <c r="C35">
        <v>158</v>
      </c>
      <c r="D35">
        <v>159</v>
      </c>
      <c r="E35">
        <v>173</v>
      </c>
      <c r="F35">
        <v>172</v>
      </c>
    </row>
    <row r="36" spans="2:6" x14ac:dyDescent="0.25">
      <c r="B36">
        <v>156</v>
      </c>
      <c r="C36">
        <v>158</v>
      </c>
      <c r="D36">
        <v>160</v>
      </c>
      <c r="E36">
        <v>173</v>
      </c>
      <c r="F36">
        <v>172</v>
      </c>
    </row>
    <row r="37" spans="2:6" x14ac:dyDescent="0.25">
      <c r="B37">
        <v>156</v>
      </c>
      <c r="C37">
        <v>159</v>
      </c>
      <c r="D37">
        <v>160</v>
      </c>
      <c r="E37">
        <v>173</v>
      </c>
      <c r="F37">
        <v>172</v>
      </c>
    </row>
    <row r="38" spans="2:6" x14ac:dyDescent="0.25">
      <c r="B38">
        <v>156</v>
      </c>
      <c r="C38">
        <v>159</v>
      </c>
      <c r="D38">
        <v>160</v>
      </c>
      <c r="E38">
        <v>174</v>
      </c>
      <c r="F38">
        <v>173</v>
      </c>
    </row>
    <row r="39" spans="2:6" x14ac:dyDescent="0.25">
      <c r="B39">
        <v>156</v>
      </c>
      <c r="C39">
        <v>161</v>
      </c>
      <c r="D39">
        <v>160</v>
      </c>
      <c r="E39">
        <v>174</v>
      </c>
      <c r="F39">
        <v>173</v>
      </c>
    </row>
    <row r="40" spans="2:6" x14ac:dyDescent="0.25">
      <c r="B40">
        <v>157</v>
      </c>
      <c r="C40">
        <v>161</v>
      </c>
      <c r="D40">
        <v>161</v>
      </c>
      <c r="E40">
        <v>175</v>
      </c>
      <c r="F40">
        <v>173</v>
      </c>
    </row>
    <row r="41" spans="2:6" x14ac:dyDescent="0.25">
      <c r="B41">
        <v>158</v>
      </c>
      <c r="C41">
        <v>161</v>
      </c>
      <c r="D41">
        <v>162</v>
      </c>
      <c r="E41">
        <v>175</v>
      </c>
      <c r="F41">
        <v>174</v>
      </c>
    </row>
    <row r="42" spans="2:6" x14ac:dyDescent="0.25">
      <c r="B42">
        <v>158</v>
      </c>
      <c r="C42">
        <v>163</v>
      </c>
      <c r="D42">
        <v>162</v>
      </c>
      <c r="E42">
        <v>175</v>
      </c>
      <c r="F42">
        <v>175</v>
      </c>
    </row>
    <row r="43" spans="2:6" x14ac:dyDescent="0.25">
      <c r="B43">
        <v>159</v>
      </c>
      <c r="C43">
        <v>164</v>
      </c>
      <c r="D43">
        <v>163</v>
      </c>
      <c r="E43">
        <v>176</v>
      </c>
      <c r="F43">
        <v>175</v>
      </c>
    </row>
    <row r="44" spans="2:6" x14ac:dyDescent="0.25">
      <c r="B44">
        <v>160</v>
      </c>
      <c r="C44">
        <v>164</v>
      </c>
      <c r="D44">
        <v>163</v>
      </c>
      <c r="E44">
        <v>177</v>
      </c>
      <c r="F44">
        <v>175</v>
      </c>
    </row>
    <row r="45" spans="2:6" x14ac:dyDescent="0.25">
      <c r="B45">
        <v>161</v>
      </c>
      <c r="C45">
        <v>165</v>
      </c>
      <c r="D45">
        <v>167</v>
      </c>
      <c r="E45">
        <v>177</v>
      </c>
      <c r="F45">
        <v>175</v>
      </c>
    </row>
    <row r="46" spans="2:6" x14ac:dyDescent="0.25">
      <c r="B46">
        <v>161</v>
      </c>
      <c r="C46">
        <v>166</v>
      </c>
      <c r="D46">
        <v>167</v>
      </c>
      <c r="E46">
        <v>179</v>
      </c>
      <c r="F46">
        <v>175</v>
      </c>
    </row>
    <row r="47" spans="2:6" x14ac:dyDescent="0.25">
      <c r="B47">
        <v>162</v>
      </c>
      <c r="C47">
        <v>166</v>
      </c>
      <c r="D47">
        <v>168</v>
      </c>
      <c r="E47">
        <v>181</v>
      </c>
      <c r="F47">
        <v>175</v>
      </c>
    </row>
    <row r="48" spans="2:6" x14ac:dyDescent="0.25">
      <c r="B48">
        <v>162</v>
      </c>
      <c r="C48">
        <v>166</v>
      </c>
      <c r="D48">
        <v>171</v>
      </c>
      <c r="E48">
        <v>182</v>
      </c>
      <c r="F48">
        <v>176</v>
      </c>
    </row>
    <row r="49" spans="2:6" x14ac:dyDescent="0.25">
      <c r="B49">
        <v>163</v>
      </c>
      <c r="C49">
        <v>167</v>
      </c>
      <c r="D49">
        <v>171</v>
      </c>
      <c r="E49">
        <v>185</v>
      </c>
      <c r="F49">
        <v>176</v>
      </c>
    </row>
    <row r="50" spans="2:6" x14ac:dyDescent="0.25">
      <c r="B50">
        <v>167</v>
      </c>
      <c r="C50">
        <v>167</v>
      </c>
      <c r="D50">
        <v>171</v>
      </c>
      <c r="E50" s="3">
        <v>186</v>
      </c>
      <c r="F50">
        <v>177</v>
      </c>
    </row>
    <row r="51" spans="2:6" x14ac:dyDescent="0.25">
      <c r="B51">
        <v>167</v>
      </c>
      <c r="C51">
        <v>168</v>
      </c>
      <c r="D51">
        <v>171</v>
      </c>
      <c r="E51">
        <v>189</v>
      </c>
      <c r="F51">
        <v>177</v>
      </c>
    </row>
    <row r="52" spans="2:6" x14ac:dyDescent="0.25">
      <c r="B52">
        <v>168</v>
      </c>
      <c r="C52">
        <v>169</v>
      </c>
      <c r="D52">
        <v>172</v>
      </c>
      <c r="E52">
        <v>191</v>
      </c>
      <c r="F52">
        <v>179</v>
      </c>
    </row>
    <row r="53" spans="2:6" x14ac:dyDescent="0.25">
      <c r="B53">
        <v>170</v>
      </c>
      <c r="C53">
        <v>171</v>
      </c>
      <c r="D53">
        <v>172</v>
      </c>
      <c r="E53">
        <v>191</v>
      </c>
      <c r="F53">
        <v>179</v>
      </c>
    </row>
  </sheetData>
  <sortState ref="F2:F51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activeCell="E19" sqref="E19"/>
    </sheetView>
  </sheetViews>
  <sheetFormatPr baseColWidth="10" defaultRowHeight="15" x14ac:dyDescent="0.25"/>
  <cols>
    <col min="10" max="10" width="10.140625" bestFit="1" customWidth="1"/>
  </cols>
  <sheetData>
    <row r="1" spans="1:21" ht="21" x14ac:dyDescent="0.35">
      <c r="D1" s="7" t="s">
        <v>12</v>
      </c>
      <c r="E1" s="7"/>
      <c r="F1" s="7"/>
      <c r="G1" s="7"/>
      <c r="H1" s="7"/>
    </row>
    <row r="2" spans="1:21" ht="16.5" customHeight="1" x14ac:dyDescent="0.25">
      <c r="D2" s="8" t="s">
        <v>24</v>
      </c>
      <c r="E2" s="9" t="s">
        <v>16</v>
      </c>
      <c r="F2" s="9"/>
      <c r="G2" s="9" t="s">
        <v>21</v>
      </c>
      <c r="H2" s="9"/>
    </row>
    <row r="3" spans="1:21" ht="16.5" customHeight="1" x14ac:dyDescent="0.25">
      <c r="D3" s="8" t="s">
        <v>15</v>
      </c>
      <c r="E3" s="8" t="s">
        <v>17</v>
      </c>
      <c r="F3" s="8" t="s">
        <v>18</v>
      </c>
      <c r="G3" s="8" t="s">
        <v>17</v>
      </c>
      <c r="H3" s="8" t="s">
        <v>18</v>
      </c>
      <c r="J3" s="23" t="s">
        <v>42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</row>
    <row r="4" spans="1:21" ht="16.5" customHeight="1" x14ac:dyDescent="0.25">
      <c r="A4" t="s">
        <v>37</v>
      </c>
      <c r="B4" t="s">
        <v>0</v>
      </c>
      <c r="D4" s="8" t="s">
        <v>14</v>
      </c>
      <c r="E4" s="8" t="s">
        <v>19</v>
      </c>
      <c r="F4" s="8" t="s">
        <v>20</v>
      </c>
      <c r="G4" s="8" t="s">
        <v>22</v>
      </c>
      <c r="H4" s="8" t="s">
        <v>23</v>
      </c>
      <c r="J4" s="23" t="s">
        <v>43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6.5" customHeight="1" x14ac:dyDescent="0.25">
      <c r="A5">
        <v>1</v>
      </c>
      <c r="B5">
        <v>50</v>
      </c>
      <c r="D5" s="12">
        <v>50</v>
      </c>
      <c r="E5" s="12">
        <f>COUNTIF($B$5:$B$54,D5)</f>
        <v>1</v>
      </c>
      <c r="F5" s="12">
        <f>E5</f>
        <v>1</v>
      </c>
      <c r="G5" s="19">
        <f>E5/COUNT($B$5:$B$54)</f>
        <v>0.02</v>
      </c>
      <c r="H5" s="19">
        <f>F5/COUNT($B$5:$B$54)</f>
        <v>0.02</v>
      </c>
      <c r="J5" s="24" t="s">
        <v>38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6.5" customHeight="1" x14ac:dyDescent="0.25">
      <c r="A6">
        <v>2</v>
      </c>
      <c r="B6">
        <v>51</v>
      </c>
      <c r="D6" s="12">
        <v>51</v>
      </c>
      <c r="E6" s="12">
        <f t="shared" ref="E6:E32" si="0">COUNTIF($B$5:$B$54,D6)</f>
        <v>3</v>
      </c>
      <c r="F6" s="12">
        <f>F5+E6</f>
        <v>4</v>
      </c>
      <c r="G6" s="19">
        <f t="shared" ref="G6:H32" si="1">E6/COUNT($B$5:$B$54)</f>
        <v>0.06</v>
      </c>
      <c r="H6" s="19">
        <f t="shared" si="1"/>
        <v>0.08</v>
      </c>
      <c r="J6" s="25" t="s">
        <v>39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6.5" customHeight="1" x14ac:dyDescent="0.25">
      <c r="A7">
        <v>3</v>
      </c>
      <c r="B7">
        <v>51</v>
      </c>
      <c r="D7" s="12">
        <v>52</v>
      </c>
      <c r="E7" s="12">
        <f t="shared" si="0"/>
        <v>5</v>
      </c>
      <c r="F7" s="12">
        <f t="shared" ref="F7:F32" si="2">F6+E7</f>
        <v>9</v>
      </c>
      <c r="G7" s="19">
        <f t="shared" si="1"/>
        <v>0.1</v>
      </c>
      <c r="H7" s="19">
        <f t="shared" si="1"/>
        <v>0.18</v>
      </c>
      <c r="J7" s="24" t="s">
        <v>40</v>
      </c>
      <c r="K7" s="24"/>
      <c r="L7" s="25"/>
      <c r="M7" s="24"/>
      <c r="N7" s="24"/>
      <c r="O7" s="24"/>
      <c r="P7" s="24"/>
      <c r="Q7" s="24"/>
      <c r="R7" s="24"/>
      <c r="S7" s="24"/>
      <c r="T7" s="24"/>
      <c r="U7" s="24"/>
    </row>
    <row r="8" spans="1:21" ht="16.5" customHeight="1" x14ac:dyDescent="0.25">
      <c r="A8">
        <v>4</v>
      </c>
      <c r="B8">
        <v>51</v>
      </c>
      <c r="D8" s="12">
        <v>53</v>
      </c>
      <c r="E8" s="12">
        <f t="shared" si="0"/>
        <v>9</v>
      </c>
      <c r="F8" s="12">
        <f t="shared" si="2"/>
        <v>18</v>
      </c>
      <c r="G8" s="19">
        <f t="shared" si="1"/>
        <v>0.18</v>
      </c>
      <c r="H8" s="19">
        <f t="shared" si="1"/>
        <v>0.36</v>
      </c>
      <c r="L8" s="13"/>
    </row>
    <row r="9" spans="1:21" ht="16.5" customHeight="1" x14ac:dyDescent="0.25">
      <c r="A9">
        <v>5</v>
      </c>
      <c r="B9">
        <v>52</v>
      </c>
      <c r="D9" s="12">
        <v>54</v>
      </c>
      <c r="E9" s="12">
        <f t="shared" si="0"/>
        <v>12</v>
      </c>
      <c r="F9" s="12">
        <f t="shared" si="2"/>
        <v>30</v>
      </c>
      <c r="G9" s="19">
        <f t="shared" si="1"/>
        <v>0.24</v>
      </c>
      <c r="H9" s="19">
        <f t="shared" si="1"/>
        <v>0.6</v>
      </c>
      <c r="L9" s="13"/>
    </row>
    <row r="10" spans="1:21" ht="16.5" customHeight="1" x14ac:dyDescent="0.25">
      <c r="A10">
        <v>6</v>
      </c>
      <c r="B10">
        <v>52</v>
      </c>
      <c r="D10" s="12">
        <v>55</v>
      </c>
      <c r="E10" s="12">
        <f t="shared" si="0"/>
        <v>10</v>
      </c>
      <c r="F10" s="12">
        <f t="shared" si="2"/>
        <v>40</v>
      </c>
      <c r="G10" s="19">
        <f t="shared" si="1"/>
        <v>0.2</v>
      </c>
      <c r="H10" s="19">
        <f t="shared" si="1"/>
        <v>0.8</v>
      </c>
    </row>
    <row r="11" spans="1:21" ht="16.5" customHeight="1" x14ac:dyDescent="0.25">
      <c r="A11">
        <v>7</v>
      </c>
      <c r="B11">
        <v>52</v>
      </c>
      <c r="D11" s="12">
        <v>56</v>
      </c>
      <c r="E11" s="12">
        <f t="shared" si="0"/>
        <v>5</v>
      </c>
      <c r="F11" s="12">
        <f t="shared" si="2"/>
        <v>45</v>
      </c>
      <c r="G11" s="19">
        <f t="shared" si="1"/>
        <v>0.1</v>
      </c>
      <c r="H11" s="19">
        <f t="shared" si="1"/>
        <v>0.9</v>
      </c>
    </row>
    <row r="12" spans="1:21" ht="16.5" customHeight="1" x14ac:dyDescent="0.25">
      <c r="A12">
        <v>8</v>
      </c>
      <c r="B12">
        <v>52</v>
      </c>
      <c r="D12" s="20">
        <v>57</v>
      </c>
      <c r="E12" s="20">
        <f t="shared" si="0"/>
        <v>3</v>
      </c>
      <c r="F12" s="20">
        <f t="shared" si="2"/>
        <v>48</v>
      </c>
      <c r="G12" s="21">
        <f t="shared" si="1"/>
        <v>0.06</v>
      </c>
      <c r="H12" s="21">
        <f t="shared" si="1"/>
        <v>0.96</v>
      </c>
    </row>
    <row r="13" spans="1:21" ht="16.5" customHeight="1" x14ac:dyDescent="0.25">
      <c r="A13">
        <v>9</v>
      </c>
      <c r="B13">
        <v>52</v>
      </c>
      <c r="D13" s="12">
        <v>58</v>
      </c>
      <c r="E13" s="12">
        <f t="shared" si="0"/>
        <v>2</v>
      </c>
      <c r="F13" s="12">
        <f t="shared" si="2"/>
        <v>50</v>
      </c>
      <c r="G13" s="19">
        <f t="shared" si="1"/>
        <v>0.04</v>
      </c>
      <c r="H13" s="19">
        <f t="shared" si="1"/>
        <v>1</v>
      </c>
    </row>
    <row r="14" spans="1:21" ht="16.5" customHeight="1" x14ac:dyDescent="0.25">
      <c r="A14">
        <v>10</v>
      </c>
      <c r="B14">
        <v>53</v>
      </c>
      <c r="D14" s="22"/>
      <c r="E14" s="22"/>
      <c r="F14" s="22"/>
      <c r="G14" s="22"/>
      <c r="H14" s="22"/>
    </row>
    <row r="15" spans="1:21" x14ac:dyDescent="0.25">
      <c r="A15">
        <v>11</v>
      </c>
      <c r="B15">
        <v>53</v>
      </c>
      <c r="D15" s="22"/>
      <c r="E15" s="22"/>
      <c r="F15" s="22"/>
      <c r="G15" s="22"/>
      <c r="H15" s="22"/>
    </row>
    <row r="16" spans="1:21" x14ac:dyDescent="0.25">
      <c r="A16">
        <v>12</v>
      </c>
      <c r="B16">
        <v>53</v>
      </c>
      <c r="D16" s="22"/>
      <c r="E16" s="22"/>
      <c r="F16" s="22"/>
      <c r="G16" s="22"/>
      <c r="H16" s="22"/>
    </row>
    <row r="17" spans="1:8" x14ac:dyDescent="0.25">
      <c r="A17">
        <v>13</v>
      </c>
      <c r="B17">
        <v>53</v>
      </c>
      <c r="D17" s="22"/>
      <c r="E17" s="22"/>
      <c r="F17" s="22"/>
      <c r="G17" s="22"/>
      <c r="H17" s="22"/>
    </row>
    <row r="18" spans="1:8" x14ac:dyDescent="0.25">
      <c r="A18">
        <v>14</v>
      </c>
      <c r="B18">
        <v>53</v>
      </c>
      <c r="D18" s="22"/>
      <c r="E18" s="22"/>
      <c r="F18" s="22"/>
      <c r="G18" s="22"/>
      <c r="H18" s="22"/>
    </row>
    <row r="19" spans="1:8" x14ac:dyDescent="0.25">
      <c r="A19">
        <v>15</v>
      </c>
      <c r="B19">
        <v>53</v>
      </c>
      <c r="D19" s="22"/>
      <c r="E19" s="22"/>
      <c r="F19" s="22"/>
      <c r="G19" s="22"/>
      <c r="H19" s="22"/>
    </row>
    <row r="20" spans="1:8" x14ac:dyDescent="0.25">
      <c r="A20">
        <v>16</v>
      </c>
      <c r="B20">
        <v>53</v>
      </c>
      <c r="D20" s="22"/>
      <c r="E20" s="22"/>
      <c r="F20" s="22"/>
      <c r="G20" s="22"/>
      <c r="H20" s="22"/>
    </row>
    <row r="21" spans="1:8" x14ac:dyDescent="0.25">
      <c r="A21">
        <v>17</v>
      </c>
      <c r="B21">
        <v>53</v>
      </c>
      <c r="D21" s="22"/>
      <c r="E21" s="22"/>
      <c r="F21" s="22"/>
      <c r="G21" s="22"/>
      <c r="H21" s="22"/>
    </row>
    <row r="22" spans="1:8" x14ac:dyDescent="0.25">
      <c r="A22">
        <v>18</v>
      </c>
      <c r="B22">
        <v>53</v>
      </c>
      <c r="D22" s="22"/>
      <c r="E22" s="22"/>
      <c r="F22" s="22"/>
      <c r="G22" s="22"/>
      <c r="H22" s="22"/>
    </row>
    <row r="23" spans="1:8" x14ac:dyDescent="0.25">
      <c r="A23">
        <v>19</v>
      </c>
      <c r="B23">
        <v>54</v>
      </c>
      <c r="D23" s="22"/>
      <c r="E23" s="22"/>
      <c r="F23" s="22"/>
      <c r="G23" s="22"/>
      <c r="H23" s="22"/>
    </row>
    <row r="24" spans="1:8" x14ac:dyDescent="0.25">
      <c r="A24">
        <v>20</v>
      </c>
      <c r="B24">
        <v>54</v>
      </c>
      <c r="D24" s="22"/>
      <c r="E24" s="22"/>
      <c r="F24" s="22"/>
      <c r="G24" s="22"/>
      <c r="H24" s="22"/>
    </row>
    <row r="25" spans="1:8" x14ac:dyDescent="0.25">
      <c r="A25">
        <v>21</v>
      </c>
      <c r="B25">
        <v>54</v>
      </c>
      <c r="D25" s="22"/>
      <c r="E25" s="22"/>
      <c r="F25" s="22"/>
      <c r="G25" s="22"/>
      <c r="H25" s="22"/>
    </row>
    <row r="26" spans="1:8" x14ac:dyDescent="0.25">
      <c r="A26">
        <v>22</v>
      </c>
      <c r="B26">
        <v>54</v>
      </c>
      <c r="D26" s="22"/>
      <c r="E26" s="22"/>
      <c r="F26" s="22"/>
      <c r="G26" s="22"/>
      <c r="H26" s="22"/>
    </row>
    <row r="27" spans="1:8" x14ac:dyDescent="0.25">
      <c r="A27">
        <v>23</v>
      </c>
      <c r="B27">
        <v>54</v>
      </c>
      <c r="D27" s="22"/>
      <c r="E27" s="22"/>
      <c r="F27" s="22"/>
      <c r="G27" s="22"/>
      <c r="H27" s="22"/>
    </row>
    <row r="28" spans="1:8" x14ac:dyDescent="0.25">
      <c r="A28">
        <v>24</v>
      </c>
      <c r="B28">
        <v>54</v>
      </c>
      <c r="D28" s="22"/>
      <c r="E28" s="22"/>
      <c r="F28" s="22"/>
      <c r="G28" s="22"/>
      <c r="H28" s="22"/>
    </row>
    <row r="29" spans="1:8" x14ac:dyDescent="0.25">
      <c r="A29">
        <v>25</v>
      </c>
      <c r="B29">
        <v>54</v>
      </c>
      <c r="D29" s="22"/>
      <c r="E29" s="22"/>
      <c r="F29" s="22"/>
      <c r="G29" s="22"/>
      <c r="H29" s="22"/>
    </row>
    <row r="30" spans="1:8" x14ac:dyDescent="0.25">
      <c r="A30">
        <v>26</v>
      </c>
      <c r="B30">
        <v>54</v>
      </c>
      <c r="D30" s="22"/>
      <c r="E30" s="22"/>
      <c r="F30" s="22"/>
      <c r="G30" s="22"/>
      <c r="H30" s="22"/>
    </row>
    <row r="31" spans="1:8" x14ac:dyDescent="0.25">
      <c r="A31">
        <v>27</v>
      </c>
      <c r="B31">
        <v>54</v>
      </c>
      <c r="D31" s="22"/>
      <c r="E31" s="22"/>
      <c r="F31" s="22"/>
      <c r="G31" s="22"/>
      <c r="H31" s="22"/>
    </row>
    <row r="32" spans="1:8" x14ac:dyDescent="0.25">
      <c r="A32">
        <v>28</v>
      </c>
      <c r="B32">
        <v>54</v>
      </c>
      <c r="D32" s="22"/>
      <c r="E32" s="22"/>
      <c r="F32" s="22"/>
      <c r="G32" s="22"/>
      <c r="H32" s="22"/>
    </row>
    <row r="33" spans="1:2" x14ac:dyDescent="0.25">
      <c r="A33">
        <v>29</v>
      </c>
      <c r="B33">
        <v>54</v>
      </c>
    </row>
    <row r="34" spans="1:2" x14ac:dyDescent="0.25">
      <c r="A34">
        <v>30</v>
      </c>
      <c r="B34">
        <v>54</v>
      </c>
    </row>
    <row r="35" spans="1:2" x14ac:dyDescent="0.25">
      <c r="A35">
        <v>31</v>
      </c>
      <c r="B35">
        <v>55</v>
      </c>
    </row>
    <row r="36" spans="1:2" x14ac:dyDescent="0.25">
      <c r="A36">
        <v>32</v>
      </c>
      <c r="B36">
        <v>55</v>
      </c>
    </row>
    <row r="37" spans="1:2" x14ac:dyDescent="0.25">
      <c r="A37">
        <v>33</v>
      </c>
      <c r="B37">
        <v>55</v>
      </c>
    </row>
    <row r="38" spans="1:2" x14ac:dyDescent="0.25">
      <c r="A38">
        <v>34</v>
      </c>
      <c r="B38">
        <v>55</v>
      </c>
    </row>
    <row r="39" spans="1:2" x14ac:dyDescent="0.25">
      <c r="A39">
        <v>35</v>
      </c>
      <c r="B39">
        <v>55</v>
      </c>
    </row>
    <row r="40" spans="1:2" x14ac:dyDescent="0.25">
      <c r="A40">
        <v>36</v>
      </c>
      <c r="B40">
        <v>55</v>
      </c>
    </row>
    <row r="41" spans="1:2" x14ac:dyDescent="0.25">
      <c r="A41">
        <v>37</v>
      </c>
      <c r="B41">
        <v>55</v>
      </c>
    </row>
    <row r="42" spans="1:2" x14ac:dyDescent="0.25">
      <c r="A42">
        <v>38</v>
      </c>
      <c r="B42">
        <v>55</v>
      </c>
    </row>
    <row r="43" spans="1:2" x14ac:dyDescent="0.25">
      <c r="A43">
        <v>39</v>
      </c>
      <c r="B43">
        <v>55</v>
      </c>
    </row>
    <row r="44" spans="1:2" x14ac:dyDescent="0.25">
      <c r="A44">
        <v>40</v>
      </c>
      <c r="B44">
        <v>55</v>
      </c>
    </row>
    <row r="45" spans="1:2" x14ac:dyDescent="0.25">
      <c r="A45">
        <v>41</v>
      </c>
      <c r="B45">
        <v>56</v>
      </c>
    </row>
    <row r="46" spans="1:2" x14ac:dyDescent="0.25">
      <c r="A46">
        <v>42</v>
      </c>
      <c r="B46">
        <v>56</v>
      </c>
    </row>
    <row r="47" spans="1:2" x14ac:dyDescent="0.25">
      <c r="A47">
        <v>43</v>
      </c>
      <c r="B47">
        <v>56</v>
      </c>
    </row>
    <row r="48" spans="1:2" x14ac:dyDescent="0.25">
      <c r="A48">
        <v>44</v>
      </c>
      <c r="B48">
        <v>56</v>
      </c>
    </row>
    <row r="49" spans="1:2" x14ac:dyDescent="0.25">
      <c r="A49">
        <v>45</v>
      </c>
      <c r="B49">
        <v>56</v>
      </c>
    </row>
    <row r="50" spans="1:2" x14ac:dyDescent="0.25">
      <c r="A50">
        <v>46</v>
      </c>
      <c r="B50">
        <v>57</v>
      </c>
    </row>
    <row r="51" spans="1:2" x14ac:dyDescent="0.25">
      <c r="A51">
        <v>47</v>
      </c>
      <c r="B51">
        <v>57</v>
      </c>
    </row>
    <row r="52" spans="1:2" x14ac:dyDescent="0.25">
      <c r="A52">
        <v>48</v>
      </c>
      <c r="B52">
        <v>57</v>
      </c>
    </row>
    <row r="53" spans="1:2" x14ac:dyDescent="0.25">
      <c r="A53">
        <v>49</v>
      </c>
      <c r="B53">
        <v>58</v>
      </c>
    </row>
    <row r="54" spans="1:2" x14ac:dyDescent="0.25">
      <c r="A54">
        <v>50</v>
      </c>
      <c r="B54">
        <v>58</v>
      </c>
    </row>
  </sheetData>
  <sortState ref="B5:B54">
    <sortCondition ref="B1"/>
  </sortState>
  <mergeCells count="5">
    <mergeCell ref="E2:F2"/>
    <mergeCell ref="G2:H2"/>
    <mergeCell ref="J3:T3"/>
    <mergeCell ref="J4:U4"/>
    <mergeCell ref="D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120" zoomScaleNormal="120" workbookViewId="0">
      <selection activeCell="K18" sqref="K18"/>
    </sheetView>
  </sheetViews>
  <sheetFormatPr baseColWidth="10" defaultRowHeight="15" x14ac:dyDescent="0.25"/>
  <cols>
    <col min="1" max="4" width="11.42578125" style="27"/>
    <col min="5" max="9" width="12.7109375" style="27" customWidth="1"/>
    <col min="10" max="10" width="13.42578125" style="27" customWidth="1"/>
    <col min="11" max="11" width="11.42578125" style="27"/>
    <col min="12" max="12" width="5.5703125" style="27" customWidth="1"/>
    <col min="13" max="16384" width="11.42578125" style="27"/>
  </cols>
  <sheetData>
    <row r="1" spans="1:21" s="27" customFormat="1" ht="21" customHeight="1" x14ac:dyDescent="0.25">
      <c r="D1" s="30" t="s">
        <v>12</v>
      </c>
      <c r="E1" s="30"/>
      <c r="F1" s="30"/>
      <c r="G1" s="30"/>
      <c r="H1" s="30"/>
    </row>
    <row r="2" spans="1:21" s="27" customFormat="1" x14ac:dyDescent="0.25">
      <c r="D2" s="31" t="s">
        <v>24</v>
      </c>
      <c r="E2" s="32" t="s">
        <v>16</v>
      </c>
      <c r="F2" s="32"/>
      <c r="G2" s="32" t="s">
        <v>21</v>
      </c>
      <c r="H2" s="32"/>
    </row>
    <row r="3" spans="1:21" s="27" customFormat="1" ht="15.75" x14ac:dyDescent="0.25">
      <c r="D3" s="31" t="s">
        <v>15</v>
      </c>
      <c r="E3" s="31" t="s">
        <v>17</v>
      </c>
      <c r="F3" s="31" t="s">
        <v>18</v>
      </c>
      <c r="G3" s="31" t="s">
        <v>17</v>
      </c>
      <c r="H3" s="31" t="s">
        <v>18</v>
      </c>
      <c r="J3" s="33" t="s">
        <v>44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4" spans="1:21" s="27" customFormat="1" ht="15.75" x14ac:dyDescent="0.25">
      <c r="A4" s="27" t="s">
        <v>37</v>
      </c>
      <c r="B4" s="27" t="s">
        <v>0</v>
      </c>
      <c r="D4" s="31" t="s">
        <v>14</v>
      </c>
      <c r="E4" s="31" t="s">
        <v>19</v>
      </c>
      <c r="F4" s="31" t="s">
        <v>20</v>
      </c>
      <c r="G4" s="31" t="s">
        <v>22</v>
      </c>
      <c r="H4" s="31" t="s">
        <v>23</v>
      </c>
      <c r="J4" s="33" t="s">
        <v>41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27" customFormat="1" x14ac:dyDescent="0.25">
      <c r="A5" s="27">
        <v>1</v>
      </c>
      <c r="B5" s="27">
        <v>48</v>
      </c>
      <c r="D5" s="35">
        <v>48</v>
      </c>
      <c r="E5" s="35">
        <f>COUNTIF($B$5:$B$54,D5)</f>
        <v>1</v>
      </c>
      <c r="F5" s="35">
        <f>E5</f>
        <v>1</v>
      </c>
      <c r="G5" s="36">
        <f>E5/COUNT($B$5:$B$54)</f>
        <v>0.02</v>
      </c>
      <c r="H5" s="36">
        <f>F5/COUNT($B$5:$B$54)</f>
        <v>0.02</v>
      </c>
      <c r="J5" s="34" t="s">
        <v>50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s="27" customFormat="1" x14ac:dyDescent="0.25">
      <c r="A6" s="27">
        <v>2</v>
      </c>
      <c r="B6" s="27">
        <v>49</v>
      </c>
      <c r="D6" s="35">
        <v>49</v>
      </c>
      <c r="E6" s="35">
        <f t="shared" ref="E6:E17" si="0">COUNTIF($B$5:$B$54,D6)</f>
        <v>2</v>
      </c>
      <c r="F6" s="35">
        <f>F5+E6</f>
        <v>3</v>
      </c>
      <c r="G6" s="36">
        <f t="shared" ref="G6:H32" si="1">E6/COUNT($B$5:$B$54)</f>
        <v>0.04</v>
      </c>
      <c r="H6" s="36">
        <f t="shared" si="1"/>
        <v>0.06</v>
      </c>
      <c r="J6" s="37" t="s">
        <v>49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27" customFormat="1" x14ac:dyDescent="0.25">
      <c r="A7" s="27">
        <v>3</v>
      </c>
      <c r="B7" s="27">
        <v>49</v>
      </c>
      <c r="D7" s="35">
        <v>50</v>
      </c>
      <c r="E7" s="35">
        <f t="shared" si="0"/>
        <v>2</v>
      </c>
      <c r="F7" s="35">
        <f t="shared" ref="F7:F13" si="2">F6+E7</f>
        <v>5</v>
      </c>
      <c r="G7" s="36">
        <f t="shared" si="1"/>
        <v>0.04</v>
      </c>
      <c r="H7" s="36">
        <f t="shared" si="1"/>
        <v>0.1</v>
      </c>
      <c r="J7" s="34" t="s">
        <v>45</v>
      </c>
      <c r="K7" s="34"/>
      <c r="L7" s="37"/>
      <c r="M7" s="34"/>
      <c r="N7" s="34"/>
      <c r="O7" s="34"/>
      <c r="P7" s="34"/>
      <c r="Q7" s="34"/>
      <c r="R7" s="34"/>
      <c r="S7" s="34"/>
      <c r="T7" s="34"/>
      <c r="U7" s="34"/>
    </row>
    <row r="8" spans="1:21" s="27" customFormat="1" x14ac:dyDescent="0.25">
      <c r="A8" s="27">
        <v>4</v>
      </c>
      <c r="B8" s="27">
        <v>50</v>
      </c>
      <c r="D8" s="35">
        <v>51</v>
      </c>
      <c r="E8" s="35">
        <f t="shared" si="0"/>
        <v>2</v>
      </c>
      <c r="F8" s="35">
        <f t="shared" si="2"/>
        <v>7</v>
      </c>
      <c r="G8" s="36">
        <f t="shared" si="1"/>
        <v>0.04</v>
      </c>
      <c r="H8" s="36">
        <f t="shared" si="1"/>
        <v>0.14000000000000001</v>
      </c>
      <c r="J8" s="27" t="s">
        <v>48</v>
      </c>
      <c r="L8" s="38"/>
    </row>
    <row r="9" spans="1:21" s="27" customFormat="1" x14ac:dyDescent="0.25">
      <c r="A9" s="27">
        <v>5</v>
      </c>
      <c r="B9" s="27">
        <v>50</v>
      </c>
      <c r="D9" s="35">
        <v>52</v>
      </c>
      <c r="E9" s="35">
        <f t="shared" si="0"/>
        <v>4</v>
      </c>
      <c r="F9" s="35">
        <f t="shared" si="2"/>
        <v>11</v>
      </c>
      <c r="G9" s="36">
        <f t="shared" si="1"/>
        <v>0.08</v>
      </c>
      <c r="H9" s="36">
        <f t="shared" si="1"/>
        <v>0.22</v>
      </c>
      <c r="J9" s="39" t="s">
        <v>55</v>
      </c>
      <c r="L9" s="38"/>
    </row>
    <row r="10" spans="1:21" s="27" customFormat="1" x14ac:dyDescent="0.25">
      <c r="A10" s="27">
        <v>6</v>
      </c>
      <c r="B10" s="27">
        <v>51</v>
      </c>
      <c r="D10" s="35">
        <v>53</v>
      </c>
      <c r="E10" s="35">
        <f t="shared" si="0"/>
        <v>7</v>
      </c>
      <c r="F10" s="35">
        <f t="shared" si="2"/>
        <v>18</v>
      </c>
      <c r="G10" s="36">
        <f t="shared" si="1"/>
        <v>0.14000000000000001</v>
      </c>
      <c r="H10" s="36">
        <f t="shared" si="1"/>
        <v>0.36</v>
      </c>
      <c r="J10" s="27" t="s">
        <v>26</v>
      </c>
      <c r="K10" s="40">
        <f>_xlfn.PERCENTILE.INC($B$5:$B$54,0.25)</f>
        <v>53</v>
      </c>
      <c r="M10" s="27" t="s">
        <v>46</v>
      </c>
    </row>
    <row r="11" spans="1:21" s="27" customFormat="1" x14ac:dyDescent="0.25">
      <c r="A11" s="27">
        <v>7</v>
      </c>
      <c r="B11" s="27">
        <v>51</v>
      </c>
      <c r="D11" s="35">
        <v>54</v>
      </c>
      <c r="E11" s="35">
        <f t="shared" si="0"/>
        <v>12</v>
      </c>
      <c r="F11" s="35">
        <f t="shared" si="2"/>
        <v>30</v>
      </c>
      <c r="G11" s="36">
        <f t="shared" si="1"/>
        <v>0.24</v>
      </c>
      <c r="H11" s="36">
        <f t="shared" si="1"/>
        <v>0.6</v>
      </c>
      <c r="J11" s="27" t="s">
        <v>27</v>
      </c>
      <c r="K11" s="40">
        <f>_xlfn.PERCENTILE.INC($B$5:$B$54,0.5)</f>
        <v>54</v>
      </c>
      <c r="M11" s="27" t="s">
        <v>47</v>
      </c>
    </row>
    <row r="12" spans="1:21" s="27" customFormat="1" x14ac:dyDescent="0.25">
      <c r="A12" s="27">
        <v>8</v>
      </c>
      <c r="B12" s="27">
        <v>52</v>
      </c>
      <c r="D12" s="35">
        <v>55</v>
      </c>
      <c r="E12" s="41">
        <f t="shared" si="0"/>
        <v>10</v>
      </c>
      <c r="F12" s="41">
        <f t="shared" si="2"/>
        <v>40</v>
      </c>
      <c r="G12" s="42">
        <f t="shared" si="1"/>
        <v>0.2</v>
      </c>
      <c r="H12" s="42">
        <f t="shared" si="1"/>
        <v>0.8</v>
      </c>
      <c r="J12" s="27" t="s">
        <v>28</v>
      </c>
      <c r="K12" s="40">
        <f>_xlfn.PERCENTILE.INC($B$5:$B$54,0.75)</f>
        <v>55</v>
      </c>
      <c r="M12" s="27" t="s">
        <v>51</v>
      </c>
    </row>
    <row r="13" spans="1:21" s="27" customFormat="1" x14ac:dyDescent="0.25">
      <c r="A13" s="27">
        <v>9</v>
      </c>
      <c r="B13" s="27">
        <v>52</v>
      </c>
      <c r="D13" s="35">
        <v>56</v>
      </c>
      <c r="E13" s="35">
        <f t="shared" si="0"/>
        <v>5</v>
      </c>
      <c r="F13" s="35">
        <f t="shared" si="2"/>
        <v>45</v>
      </c>
      <c r="G13" s="36">
        <f t="shared" si="1"/>
        <v>0.1</v>
      </c>
      <c r="H13" s="36">
        <f t="shared" si="1"/>
        <v>0.9</v>
      </c>
      <c r="J13" s="27" t="s">
        <v>52</v>
      </c>
      <c r="K13" s="40">
        <f>_xlfn.PERCENTILE.INC($B$5:$B$54,0.36)</f>
        <v>53.64</v>
      </c>
    </row>
    <row r="14" spans="1:21" s="27" customFormat="1" x14ac:dyDescent="0.25">
      <c r="A14" s="27">
        <v>10</v>
      </c>
      <c r="B14" s="27">
        <v>52</v>
      </c>
      <c r="D14" s="35">
        <v>57</v>
      </c>
      <c r="E14" s="35">
        <f t="shared" si="0"/>
        <v>2</v>
      </c>
      <c r="F14" s="35">
        <f t="shared" ref="F14:F17" si="3">F13+E14</f>
        <v>47</v>
      </c>
      <c r="G14" s="36">
        <f t="shared" ref="G14:G17" si="4">E14/COUNT($B$5:$B$54)</f>
        <v>0.04</v>
      </c>
      <c r="H14" s="36">
        <f t="shared" ref="H14:H17" si="5">F14/COUNT($B$5:$B$54)</f>
        <v>0.94</v>
      </c>
      <c r="J14" s="27" t="s">
        <v>53</v>
      </c>
      <c r="K14" s="40">
        <f>_xlfn.PERCENTILE.INC($B$5:$B$54,0.6)</f>
        <v>54.4</v>
      </c>
    </row>
    <row r="15" spans="1:21" s="27" customFormat="1" x14ac:dyDescent="0.25">
      <c r="A15" s="27">
        <v>11</v>
      </c>
      <c r="B15" s="27">
        <v>52</v>
      </c>
      <c r="D15" s="35">
        <v>58</v>
      </c>
      <c r="E15" s="35">
        <f t="shared" si="0"/>
        <v>1</v>
      </c>
      <c r="F15" s="35">
        <f t="shared" si="3"/>
        <v>48</v>
      </c>
      <c r="G15" s="36">
        <f t="shared" si="4"/>
        <v>0.02</v>
      </c>
      <c r="H15" s="36">
        <f t="shared" si="5"/>
        <v>0.96</v>
      </c>
      <c r="J15" s="27" t="s">
        <v>54</v>
      </c>
      <c r="K15" s="40">
        <f>_xlfn.PERCENTILE.INC($B$5:$B$54,0.9)</f>
        <v>56.1</v>
      </c>
    </row>
    <row r="16" spans="1:21" s="27" customFormat="1" x14ac:dyDescent="0.25">
      <c r="A16" s="27">
        <v>12</v>
      </c>
      <c r="B16" s="27">
        <v>53</v>
      </c>
      <c r="D16" s="35">
        <v>60</v>
      </c>
      <c r="E16" s="35">
        <f t="shared" si="0"/>
        <v>2</v>
      </c>
      <c r="F16" s="35">
        <f t="shared" si="3"/>
        <v>50</v>
      </c>
      <c r="G16" s="36">
        <f t="shared" si="4"/>
        <v>0.04</v>
      </c>
      <c r="H16" s="36">
        <f t="shared" si="5"/>
        <v>1</v>
      </c>
    </row>
    <row r="17" spans="1:9" s="27" customFormat="1" x14ac:dyDescent="0.25">
      <c r="A17" s="27">
        <v>13</v>
      </c>
      <c r="B17" s="27">
        <v>53</v>
      </c>
      <c r="D17" s="26"/>
      <c r="E17" s="26"/>
      <c r="F17" s="26"/>
      <c r="G17" s="43"/>
      <c r="H17" s="43"/>
    </row>
    <row r="18" spans="1:9" s="27" customFormat="1" x14ac:dyDescent="0.25">
      <c r="A18" s="27">
        <v>14</v>
      </c>
      <c r="B18" s="27">
        <v>53</v>
      </c>
      <c r="D18" s="26"/>
      <c r="E18" s="26"/>
      <c r="F18" s="26"/>
      <c r="G18" s="26"/>
      <c r="H18" s="26"/>
    </row>
    <row r="19" spans="1:9" s="27" customFormat="1" x14ac:dyDescent="0.25">
      <c r="A19" s="27">
        <v>15</v>
      </c>
      <c r="B19" s="27">
        <v>53</v>
      </c>
      <c r="D19" s="26"/>
      <c r="E19" s="28" t="s">
        <v>56</v>
      </c>
      <c r="F19" s="28"/>
      <c r="G19" s="28"/>
      <c r="H19" s="28"/>
      <c r="I19" s="28"/>
    </row>
    <row r="20" spans="1:9" s="27" customFormat="1" x14ac:dyDescent="0.25">
      <c r="A20" s="27">
        <v>16</v>
      </c>
      <c r="B20" s="27">
        <v>53</v>
      </c>
      <c r="D20" s="26"/>
      <c r="E20" s="29">
        <v>48</v>
      </c>
      <c r="F20" s="29">
        <v>52</v>
      </c>
      <c r="G20" s="29">
        <v>54</v>
      </c>
      <c r="H20" s="29">
        <v>55</v>
      </c>
      <c r="I20" s="29">
        <v>56</v>
      </c>
    </row>
    <row r="21" spans="1:9" s="27" customFormat="1" x14ac:dyDescent="0.25">
      <c r="A21" s="27">
        <v>17</v>
      </c>
      <c r="B21" s="27">
        <v>53</v>
      </c>
      <c r="D21" s="26"/>
      <c r="E21" s="29">
        <v>49</v>
      </c>
      <c r="F21" s="29">
        <v>53</v>
      </c>
      <c r="G21" s="29">
        <v>54</v>
      </c>
      <c r="H21" s="29">
        <v>55</v>
      </c>
      <c r="I21" s="29">
        <v>56</v>
      </c>
    </row>
    <row r="22" spans="1:9" s="27" customFormat="1" x14ac:dyDescent="0.25">
      <c r="A22" s="27">
        <v>18</v>
      </c>
      <c r="B22" s="27">
        <v>53</v>
      </c>
      <c r="D22" s="26"/>
      <c r="E22" s="29">
        <v>49</v>
      </c>
      <c r="F22" s="29">
        <v>53</v>
      </c>
      <c r="G22" s="29">
        <v>54</v>
      </c>
      <c r="H22" s="29">
        <v>55</v>
      </c>
      <c r="I22" s="29">
        <v>56</v>
      </c>
    </row>
    <row r="23" spans="1:9" s="27" customFormat="1" x14ac:dyDescent="0.25">
      <c r="A23" s="27">
        <v>19</v>
      </c>
      <c r="B23" s="27">
        <v>54</v>
      </c>
      <c r="D23" s="26"/>
      <c r="E23" s="29">
        <v>50</v>
      </c>
      <c r="F23" s="29">
        <v>53</v>
      </c>
      <c r="G23" s="29">
        <v>54</v>
      </c>
      <c r="H23" s="29">
        <v>55</v>
      </c>
      <c r="I23" s="29">
        <v>56</v>
      </c>
    </row>
    <row r="24" spans="1:9" s="27" customFormat="1" x14ac:dyDescent="0.25">
      <c r="A24" s="27">
        <v>20</v>
      </c>
      <c r="B24" s="27">
        <v>54</v>
      </c>
      <c r="D24" s="26"/>
      <c r="E24" s="29">
        <v>50</v>
      </c>
      <c r="F24" s="29">
        <v>53</v>
      </c>
      <c r="G24" s="29">
        <v>54</v>
      </c>
      <c r="H24" s="29">
        <v>55</v>
      </c>
      <c r="I24" s="29">
        <v>56</v>
      </c>
    </row>
    <row r="25" spans="1:9" s="27" customFormat="1" x14ac:dyDescent="0.25">
      <c r="A25" s="27">
        <v>21</v>
      </c>
      <c r="B25" s="27">
        <v>54</v>
      </c>
      <c r="D25" s="26"/>
      <c r="E25" s="29">
        <v>51</v>
      </c>
      <c r="F25" s="29">
        <v>53</v>
      </c>
      <c r="G25" s="29">
        <v>54</v>
      </c>
      <c r="H25" s="29">
        <v>55</v>
      </c>
      <c r="I25" s="29">
        <v>57</v>
      </c>
    </row>
    <row r="26" spans="1:9" s="27" customFormat="1" x14ac:dyDescent="0.25">
      <c r="A26" s="27">
        <v>22</v>
      </c>
      <c r="B26" s="27">
        <v>54</v>
      </c>
      <c r="D26" s="26"/>
      <c r="E26" s="29">
        <v>51</v>
      </c>
      <c r="F26" s="29">
        <v>53</v>
      </c>
      <c r="G26" s="29">
        <v>54</v>
      </c>
      <c r="H26" s="29">
        <v>55</v>
      </c>
      <c r="I26" s="29">
        <v>57</v>
      </c>
    </row>
    <row r="27" spans="1:9" s="27" customFormat="1" x14ac:dyDescent="0.25">
      <c r="A27" s="27">
        <v>23</v>
      </c>
      <c r="B27" s="27">
        <v>54</v>
      </c>
      <c r="D27" s="26"/>
      <c r="E27" s="29">
        <v>52</v>
      </c>
      <c r="F27" s="29">
        <v>53</v>
      </c>
      <c r="G27" s="29">
        <v>54</v>
      </c>
      <c r="H27" s="29">
        <v>55</v>
      </c>
      <c r="I27" s="29">
        <v>58</v>
      </c>
    </row>
    <row r="28" spans="1:9" s="27" customFormat="1" x14ac:dyDescent="0.25">
      <c r="A28" s="27">
        <v>24</v>
      </c>
      <c r="B28" s="27">
        <v>54</v>
      </c>
      <c r="D28" s="26"/>
      <c r="E28" s="29">
        <v>52</v>
      </c>
      <c r="F28" s="29">
        <v>54</v>
      </c>
      <c r="G28" s="29">
        <v>54</v>
      </c>
      <c r="H28" s="29">
        <v>55</v>
      </c>
      <c r="I28" s="29">
        <v>60</v>
      </c>
    </row>
    <row r="29" spans="1:9" s="27" customFormat="1" x14ac:dyDescent="0.25">
      <c r="A29" s="27">
        <v>25</v>
      </c>
      <c r="B29" s="27">
        <v>54</v>
      </c>
      <c r="D29" s="26"/>
      <c r="E29" s="29">
        <v>52</v>
      </c>
      <c r="F29" s="29">
        <v>54</v>
      </c>
      <c r="G29" s="29">
        <v>54</v>
      </c>
      <c r="H29" s="29">
        <v>55</v>
      </c>
      <c r="I29" s="29">
        <v>60</v>
      </c>
    </row>
    <row r="30" spans="1:9" s="27" customFormat="1" x14ac:dyDescent="0.25">
      <c r="A30" s="27">
        <v>26</v>
      </c>
      <c r="B30" s="27">
        <v>54</v>
      </c>
      <c r="D30" s="26"/>
    </row>
    <row r="31" spans="1:9" s="27" customFormat="1" x14ac:dyDescent="0.25">
      <c r="A31" s="27">
        <v>27</v>
      </c>
      <c r="B31" s="27">
        <v>54</v>
      </c>
      <c r="D31" s="26"/>
      <c r="H31" s="26"/>
    </row>
    <row r="32" spans="1:9" s="27" customFormat="1" x14ac:dyDescent="0.25">
      <c r="A32" s="27">
        <v>28</v>
      </c>
      <c r="B32" s="27">
        <v>54</v>
      </c>
      <c r="D32" s="26"/>
      <c r="H32" s="26"/>
    </row>
    <row r="33" spans="1:2" s="27" customFormat="1" x14ac:dyDescent="0.25">
      <c r="A33" s="27">
        <v>29</v>
      </c>
      <c r="B33" s="27">
        <v>54</v>
      </c>
    </row>
    <row r="34" spans="1:2" s="27" customFormat="1" x14ac:dyDescent="0.25">
      <c r="A34" s="27">
        <v>30</v>
      </c>
      <c r="B34" s="27">
        <v>54</v>
      </c>
    </row>
    <row r="35" spans="1:2" s="27" customFormat="1" x14ac:dyDescent="0.25">
      <c r="A35" s="27">
        <v>31</v>
      </c>
      <c r="B35" s="27">
        <v>55</v>
      </c>
    </row>
    <row r="36" spans="1:2" s="27" customFormat="1" x14ac:dyDescent="0.25">
      <c r="A36" s="27">
        <v>32</v>
      </c>
      <c r="B36" s="27">
        <v>55</v>
      </c>
    </row>
    <row r="37" spans="1:2" s="27" customFormat="1" x14ac:dyDescent="0.25">
      <c r="A37" s="27">
        <v>33</v>
      </c>
      <c r="B37" s="27">
        <v>55</v>
      </c>
    </row>
    <row r="38" spans="1:2" s="27" customFormat="1" x14ac:dyDescent="0.25">
      <c r="A38" s="27">
        <v>34</v>
      </c>
      <c r="B38" s="27">
        <v>55</v>
      </c>
    </row>
    <row r="39" spans="1:2" s="27" customFormat="1" x14ac:dyDescent="0.25">
      <c r="A39" s="27">
        <v>35</v>
      </c>
      <c r="B39" s="27">
        <v>55</v>
      </c>
    </row>
    <row r="40" spans="1:2" s="27" customFormat="1" x14ac:dyDescent="0.25">
      <c r="A40" s="27">
        <v>36</v>
      </c>
      <c r="B40" s="27">
        <v>55</v>
      </c>
    </row>
    <row r="41" spans="1:2" s="27" customFormat="1" x14ac:dyDescent="0.25">
      <c r="A41" s="27">
        <v>37</v>
      </c>
      <c r="B41" s="27">
        <v>55</v>
      </c>
    </row>
    <row r="42" spans="1:2" s="27" customFormat="1" x14ac:dyDescent="0.25">
      <c r="A42" s="27">
        <v>38</v>
      </c>
      <c r="B42" s="27">
        <v>55</v>
      </c>
    </row>
    <row r="43" spans="1:2" s="27" customFormat="1" x14ac:dyDescent="0.25">
      <c r="A43" s="27">
        <v>39</v>
      </c>
      <c r="B43" s="27">
        <v>55</v>
      </c>
    </row>
    <row r="44" spans="1:2" s="27" customFormat="1" x14ac:dyDescent="0.25">
      <c r="A44" s="27">
        <v>40</v>
      </c>
      <c r="B44" s="27">
        <v>55</v>
      </c>
    </row>
    <row r="45" spans="1:2" s="27" customFormat="1" x14ac:dyDescent="0.25">
      <c r="A45" s="27">
        <v>41</v>
      </c>
      <c r="B45" s="27">
        <v>56</v>
      </c>
    </row>
    <row r="46" spans="1:2" s="27" customFormat="1" x14ac:dyDescent="0.25">
      <c r="A46" s="27">
        <v>42</v>
      </c>
      <c r="B46" s="27">
        <v>56</v>
      </c>
    </row>
    <row r="47" spans="1:2" s="27" customFormat="1" x14ac:dyDescent="0.25">
      <c r="A47" s="27">
        <v>43</v>
      </c>
      <c r="B47" s="27">
        <v>56</v>
      </c>
    </row>
    <row r="48" spans="1:2" s="27" customFormat="1" x14ac:dyDescent="0.25">
      <c r="A48" s="27">
        <v>44</v>
      </c>
      <c r="B48" s="27">
        <v>56</v>
      </c>
    </row>
    <row r="49" spans="1:2" s="27" customFormat="1" x14ac:dyDescent="0.25">
      <c r="A49" s="27">
        <v>45</v>
      </c>
      <c r="B49" s="27">
        <v>56</v>
      </c>
    </row>
    <row r="50" spans="1:2" s="27" customFormat="1" x14ac:dyDescent="0.25">
      <c r="A50" s="27">
        <v>46</v>
      </c>
      <c r="B50" s="27">
        <v>57</v>
      </c>
    </row>
    <row r="51" spans="1:2" s="27" customFormat="1" x14ac:dyDescent="0.25">
      <c r="A51" s="27">
        <v>47</v>
      </c>
      <c r="B51" s="27">
        <v>57</v>
      </c>
    </row>
    <row r="52" spans="1:2" s="27" customFormat="1" x14ac:dyDescent="0.25">
      <c r="A52" s="27">
        <v>48</v>
      </c>
      <c r="B52" s="27">
        <v>58</v>
      </c>
    </row>
    <row r="53" spans="1:2" s="27" customFormat="1" x14ac:dyDescent="0.25">
      <c r="A53" s="27">
        <v>49</v>
      </c>
      <c r="B53" s="27">
        <v>60</v>
      </c>
    </row>
    <row r="54" spans="1:2" s="27" customFormat="1" x14ac:dyDescent="0.25">
      <c r="A54" s="27">
        <v>50</v>
      </c>
      <c r="B54" s="27">
        <v>60</v>
      </c>
    </row>
    <row r="55" spans="1:2" s="27" customFormat="1" x14ac:dyDescent="0.25"/>
    <row r="56" spans="1:2" s="27" customFormat="1" x14ac:dyDescent="0.25"/>
    <row r="57" spans="1:2" s="27" customFormat="1" x14ac:dyDescent="0.25"/>
    <row r="58" spans="1:2" s="27" customFormat="1" x14ac:dyDescent="0.25"/>
    <row r="59" spans="1:2" s="27" customFormat="1" x14ac:dyDescent="0.25"/>
    <row r="60" spans="1:2" s="27" customFormat="1" x14ac:dyDescent="0.25"/>
    <row r="61" spans="1:2" s="27" customFormat="1" x14ac:dyDescent="0.25"/>
    <row r="62" spans="1:2" s="27" customFormat="1" x14ac:dyDescent="0.25"/>
    <row r="63" spans="1:2" s="27" customFormat="1" x14ac:dyDescent="0.25"/>
    <row r="64" spans="1:2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</sheetData>
  <mergeCells count="6">
    <mergeCell ref="D1:H1"/>
    <mergeCell ref="E2:F2"/>
    <mergeCell ref="G2:H2"/>
    <mergeCell ref="J3:T3"/>
    <mergeCell ref="J4:U4"/>
    <mergeCell ref="E19:I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110" zoomScaleNormal="110" workbookViewId="0">
      <selection activeCell="K40" sqref="K40"/>
    </sheetView>
  </sheetViews>
  <sheetFormatPr baseColWidth="10" defaultRowHeight="15" x14ac:dyDescent="0.25"/>
  <cols>
    <col min="2" max="2" width="13.5703125" customWidth="1"/>
    <col min="3" max="3" width="8.28515625" customWidth="1"/>
    <col min="4" max="8" width="10.42578125" customWidth="1"/>
  </cols>
  <sheetData>
    <row r="1" spans="1:8" ht="21" x14ac:dyDescent="0.35">
      <c r="D1" s="7" t="s">
        <v>12</v>
      </c>
      <c r="E1" s="7"/>
      <c r="F1" s="7"/>
      <c r="G1" s="7"/>
      <c r="H1" s="7"/>
    </row>
    <row r="2" spans="1:8" ht="15.75" x14ac:dyDescent="0.25">
      <c r="D2" s="8" t="s">
        <v>24</v>
      </c>
      <c r="E2" s="9" t="s">
        <v>16</v>
      </c>
      <c r="F2" s="9"/>
      <c r="G2" s="9" t="s">
        <v>21</v>
      </c>
      <c r="H2" s="9"/>
    </row>
    <row r="3" spans="1:8" ht="15.75" x14ac:dyDescent="0.25">
      <c r="B3" t="s">
        <v>13</v>
      </c>
      <c r="D3" s="8" t="s">
        <v>15</v>
      </c>
      <c r="E3" s="8" t="s">
        <v>17</v>
      </c>
      <c r="F3" s="8" t="s">
        <v>18</v>
      </c>
      <c r="G3" s="8" t="s">
        <v>17</v>
      </c>
      <c r="H3" s="8" t="s">
        <v>18</v>
      </c>
    </row>
    <row r="4" spans="1:8" ht="15.75" x14ac:dyDescent="0.25">
      <c r="A4" t="s">
        <v>25</v>
      </c>
      <c r="B4" t="s">
        <v>3</v>
      </c>
      <c r="D4" s="8" t="s">
        <v>14</v>
      </c>
      <c r="E4" s="8" t="s">
        <v>19</v>
      </c>
      <c r="F4" s="8" t="s">
        <v>20</v>
      </c>
      <c r="G4" s="8" t="s">
        <v>22</v>
      </c>
      <c r="H4" s="8" t="s">
        <v>23</v>
      </c>
    </row>
    <row r="5" spans="1:8" x14ac:dyDescent="0.25">
      <c r="A5">
        <v>1</v>
      </c>
      <c r="B5">
        <v>137</v>
      </c>
      <c r="D5" s="12">
        <v>137</v>
      </c>
      <c r="E5" s="12">
        <f>COUNTIF($B$5:$B$54,D5)</f>
        <v>2</v>
      </c>
      <c r="F5" s="12">
        <f>E5</f>
        <v>2</v>
      </c>
      <c r="G5" s="19">
        <f>E5/COUNT($B$5:$B$54)</f>
        <v>0.04</v>
      </c>
      <c r="H5" s="19">
        <f>F5/COUNT($B$5:$B$54)</f>
        <v>0.04</v>
      </c>
    </row>
    <row r="6" spans="1:8" x14ac:dyDescent="0.25">
      <c r="A6">
        <v>2</v>
      </c>
      <c r="B6">
        <v>137</v>
      </c>
      <c r="D6" s="12">
        <v>138</v>
      </c>
      <c r="E6" s="12">
        <f t="shared" ref="E6:E32" si="0">COUNTIF($B$5:$B$54,D6)</f>
        <v>1</v>
      </c>
      <c r="F6" s="12">
        <f>F5+E6</f>
        <v>3</v>
      </c>
      <c r="G6" s="19">
        <f t="shared" ref="G6:G32" si="1">E6/COUNT($B$5:$B$54)</f>
        <v>0.02</v>
      </c>
      <c r="H6" s="19">
        <f t="shared" ref="H6:H32" si="2">F6/COUNT($B$5:$B$54)</f>
        <v>0.06</v>
      </c>
    </row>
    <row r="7" spans="1:8" x14ac:dyDescent="0.25">
      <c r="A7">
        <v>3</v>
      </c>
      <c r="B7">
        <v>138</v>
      </c>
      <c r="D7" s="12">
        <v>140</v>
      </c>
      <c r="E7" s="12">
        <f t="shared" si="0"/>
        <v>1</v>
      </c>
      <c r="F7" s="12">
        <f t="shared" ref="F7:F32" si="3">F6+E7</f>
        <v>4</v>
      </c>
      <c r="G7" s="19">
        <f t="shared" si="1"/>
        <v>0.02</v>
      </c>
      <c r="H7" s="19">
        <f t="shared" si="2"/>
        <v>0.08</v>
      </c>
    </row>
    <row r="8" spans="1:8" x14ac:dyDescent="0.25">
      <c r="A8">
        <v>4</v>
      </c>
      <c r="B8">
        <v>140</v>
      </c>
      <c r="D8" s="12">
        <v>142</v>
      </c>
      <c r="E8" s="12">
        <f t="shared" si="0"/>
        <v>2</v>
      </c>
      <c r="F8" s="12">
        <f t="shared" si="3"/>
        <v>6</v>
      </c>
      <c r="G8" s="19">
        <f t="shared" si="1"/>
        <v>0.04</v>
      </c>
      <c r="H8" s="19">
        <f t="shared" si="2"/>
        <v>0.12</v>
      </c>
    </row>
    <row r="9" spans="1:8" x14ac:dyDescent="0.25">
      <c r="A9">
        <v>5</v>
      </c>
      <c r="B9">
        <v>142</v>
      </c>
      <c r="D9" s="12">
        <v>143</v>
      </c>
      <c r="E9" s="12">
        <f t="shared" si="0"/>
        <v>1</v>
      </c>
      <c r="F9" s="12">
        <f t="shared" si="3"/>
        <v>7</v>
      </c>
      <c r="G9" s="19">
        <f t="shared" si="1"/>
        <v>0.02</v>
      </c>
      <c r="H9" s="19">
        <f t="shared" si="2"/>
        <v>0.14000000000000001</v>
      </c>
    </row>
    <row r="10" spans="1:8" x14ac:dyDescent="0.25">
      <c r="A10">
        <v>6</v>
      </c>
      <c r="B10">
        <v>142</v>
      </c>
      <c r="D10" s="12">
        <v>144</v>
      </c>
      <c r="E10" s="12">
        <f t="shared" si="0"/>
        <v>2</v>
      </c>
      <c r="F10" s="12">
        <f t="shared" si="3"/>
        <v>9</v>
      </c>
      <c r="G10" s="19">
        <f t="shared" si="1"/>
        <v>0.04</v>
      </c>
      <c r="H10" s="19">
        <f t="shared" si="2"/>
        <v>0.18</v>
      </c>
    </row>
    <row r="11" spans="1:8" x14ac:dyDescent="0.25">
      <c r="A11">
        <v>7</v>
      </c>
      <c r="B11">
        <v>143</v>
      </c>
      <c r="D11" s="12">
        <v>145</v>
      </c>
      <c r="E11" s="12">
        <f t="shared" si="0"/>
        <v>2</v>
      </c>
      <c r="F11" s="12">
        <f t="shared" si="3"/>
        <v>11</v>
      </c>
      <c r="G11" s="19">
        <f t="shared" si="1"/>
        <v>0.04</v>
      </c>
      <c r="H11" s="19">
        <f t="shared" si="2"/>
        <v>0.22</v>
      </c>
    </row>
    <row r="12" spans="1:8" x14ac:dyDescent="0.25">
      <c r="A12">
        <v>8</v>
      </c>
      <c r="B12">
        <v>144</v>
      </c>
      <c r="D12" s="12">
        <v>146</v>
      </c>
      <c r="E12" s="12">
        <f t="shared" si="0"/>
        <v>2</v>
      </c>
      <c r="F12" s="12">
        <f t="shared" si="3"/>
        <v>13</v>
      </c>
      <c r="G12" s="19">
        <f t="shared" si="1"/>
        <v>0.04</v>
      </c>
      <c r="H12" s="19">
        <f t="shared" si="2"/>
        <v>0.26</v>
      </c>
    </row>
    <row r="13" spans="1:8" x14ac:dyDescent="0.25">
      <c r="A13">
        <v>9</v>
      </c>
      <c r="B13">
        <v>144</v>
      </c>
      <c r="D13" s="12">
        <v>147</v>
      </c>
      <c r="E13" s="12">
        <f t="shared" si="0"/>
        <v>5</v>
      </c>
      <c r="F13" s="12">
        <f t="shared" si="3"/>
        <v>18</v>
      </c>
      <c r="G13" s="19">
        <f t="shared" si="1"/>
        <v>0.1</v>
      </c>
      <c r="H13" s="19">
        <f t="shared" si="2"/>
        <v>0.36</v>
      </c>
    </row>
    <row r="14" spans="1:8" x14ac:dyDescent="0.25">
      <c r="A14">
        <v>10</v>
      </c>
      <c r="B14">
        <v>145</v>
      </c>
      <c r="D14" s="12">
        <v>148</v>
      </c>
      <c r="E14" s="12">
        <f t="shared" si="0"/>
        <v>1</v>
      </c>
      <c r="F14" s="12">
        <f t="shared" si="3"/>
        <v>19</v>
      </c>
      <c r="G14" s="19">
        <f t="shared" si="1"/>
        <v>0.02</v>
      </c>
      <c r="H14" s="19">
        <f t="shared" si="2"/>
        <v>0.38</v>
      </c>
    </row>
    <row r="15" spans="1:8" x14ac:dyDescent="0.25">
      <c r="A15">
        <v>11</v>
      </c>
      <c r="B15">
        <v>145</v>
      </c>
      <c r="D15" s="12">
        <v>149</v>
      </c>
      <c r="E15" s="12">
        <f t="shared" si="0"/>
        <v>1</v>
      </c>
      <c r="F15" s="12">
        <f t="shared" si="3"/>
        <v>20</v>
      </c>
      <c r="G15" s="19">
        <f t="shared" si="1"/>
        <v>0.02</v>
      </c>
      <c r="H15" s="19">
        <f t="shared" si="2"/>
        <v>0.4</v>
      </c>
    </row>
    <row r="16" spans="1:8" x14ac:dyDescent="0.25">
      <c r="A16">
        <v>12</v>
      </c>
      <c r="B16">
        <v>146</v>
      </c>
      <c r="D16" s="12">
        <v>150</v>
      </c>
      <c r="E16" s="12">
        <f t="shared" si="0"/>
        <v>2</v>
      </c>
      <c r="F16" s="12">
        <f t="shared" si="3"/>
        <v>22</v>
      </c>
      <c r="G16" s="19">
        <f t="shared" si="1"/>
        <v>0.04</v>
      </c>
      <c r="H16" s="19">
        <f t="shared" si="2"/>
        <v>0.44</v>
      </c>
    </row>
    <row r="17" spans="1:8" x14ac:dyDescent="0.25">
      <c r="A17" s="18">
        <v>13</v>
      </c>
      <c r="B17" s="18">
        <v>146</v>
      </c>
      <c r="D17" s="12">
        <v>151</v>
      </c>
      <c r="E17" s="12">
        <f t="shared" si="0"/>
        <v>1</v>
      </c>
      <c r="F17" s="12">
        <f t="shared" si="3"/>
        <v>23</v>
      </c>
      <c r="G17" s="19">
        <f t="shared" si="1"/>
        <v>0.02</v>
      </c>
      <c r="H17" s="19">
        <f t="shared" si="2"/>
        <v>0.46</v>
      </c>
    </row>
    <row r="18" spans="1:8" x14ac:dyDescent="0.25">
      <c r="A18">
        <v>14</v>
      </c>
      <c r="B18">
        <v>147</v>
      </c>
      <c r="D18" s="12">
        <v>152</v>
      </c>
      <c r="E18" s="12">
        <f t="shared" si="0"/>
        <v>3</v>
      </c>
      <c r="F18" s="12">
        <f t="shared" si="3"/>
        <v>26</v>
      </c>
      <c r="G18" s="19">
        <f t="shared" si="1"/>
        <v>0.06</v>
      </c>
      <c r="H18" s="19">
        <f t="shared" si="2"/>
        <v>0.52</v>
      </c>
    </row>
    <row r="19" spans="1:8" x14ac:dyDescent="0.25">
      <c r="A19">
        <v>15</v>
      </c>
      <c r="B19">
        <v>147</v>
      </c>
      <c r="D19" s="12">
        <v>153</v>
      </c>
      <c r="E19" s="12">
        <f t="shared" si="0"/>
        <v>2</v>
      </c>
      <c r="F19" s="12">
        <f t="shared" si="3"/>
        <v>28</v>
      </c>
      <c r="G19" s="19">
        <f t="shared" si="1"/>
        <v>0.04</v>
      </c>
      <c r="H19" s="19">
        <f t="shared" si="2"/>
        <v>0.56000000000000005</v>
      </c>
    </row>
    <row r="20" spans="1:8" x14ac:dyDescent="0.25">
      <c r="A20">
        <v>16</v>
      </c>
      <c r="B20">
        <v>147</v>
      </c>
      <c r="D20" s="12">
        <v>154</v>
      </c>
      <c r="E20" s="12">
        <f t="shared" si="0"/>
        <v>1</v>
      </c>
      <c r="F20" s="12">
        <f t="shared" si="3"/>
        <v>29</v>
      </c>
      <c r="G20" s="19">
        <f t="shared" si="1"/>
        <v>0.02</v>
      </c>
      <c r="H20" s="19">
        <f t="shared" si="2"/>
        <v>0.57999999999999996</v>
      </c>
    </row>
    <row r="21" spans="1:8" x14ac:dyDescent="0.25">
      <c r="A21">
        <v>17</v>
      </c>
      <c r="B21">
        <v>147</v>
      </c>
      <c r="D21" s="12">
        <v>155</v>
      </c>
      <c r="E21" s="12">
        <f t="shared" si="0"/>
        <v>3</v>
      </c>
      <c r="F21" s="12">
        <f t="shared" si="3"/>
        <v>32</v>
      </c>
      <c r="G21" s="19">
        <f t="shared" si="1"/>
        <v>0.06</v>
      </c>
      <c r="H21" s="19">
        <f t="shared" si="2"/>
        <v>0.64</v>
      </c>
    </row>
    <row r="22" spans="1:8" x14ac:dyDescent="0.25">
      <c r="A22">
        <v>18</v>
      </c>
      <c r="B22">
        <v>147</v>
      </c>
      <c r="D22" s="12">
        <v>156</v>
      </c>
      <c r="E22" s="12">
        <f t="shared" si="0"/>
        <v>4</v>
      </c>
      <c r="F22" s="12">
        <f t="shared" si="3"/>
        <v>36</v>
      </c>
      <c r="G22" s="19">
        <f t="shared" si="1"/>
        <v>0.08</v>
      </c>
      <c r="H22" s="19">
        <f t="shared" si="2"/>
        <v>0.72</v>
      </c>
    </row>
    <row r="23" spans="1:8" x14ac:dyDescent="0.25">
      <c r="A23">
        <v>19</v>
      </c>
      <c r="B23">
        <v>148</v>
      </c>
      <c r="D23" s="12">
        <v>157</v>
      </c>
      <c r="E23" s="12">
        <f t="shared" si="0"/>
        <v>1</v>
      </c>
      <c r="F23" s="12">
        <f t="shared" si="3"/>
        <v>37</v>
      </c>
      <c r="G23" s="19">
        <f t="shared" si="1"/>
        <v>0.02</v>
      </c>
      <c r="H23" s="19">
        <f t="shared" si="2"/>
        <v>0.74</v>
      </c>
    </row>
    <row r="24" spans="1:8" x14ac:dyDescent="0.25">
      <c r="A24">
        <v>20</v>
      </c>
      <c r="B24">
        <v>149</v>
      </c>
      <c r="D24" s="12">
        <v>158</v>
      </c>
      <c r="E24" s="12">
        <f t="shared" si="0"/>
        <v>2</v>
      </c>
      <c r="F24" s="12">
        <f t="shared" si="3"/>
        <v>39</v>
      </c>
      <c r="G24" s="19">
        <f t="shared" si="1"/>
        <v>0.04</v>
      </c>
      <c r="H24" s="19">
        <f t="shared" si="2"/>
        <v>0.78</v>
      </c>
    </row>
    <row r="25" spans="1:8" x14ac:dyDescent="0.25">
      <c r="A25">
        <v>21</v>
      </c>
      <c r="B25" s="2">
        <v>150</v>
      </c>
      <c r="D25" s="12">
        <v>159</v>
      </c>
      <c r="E25" s="12">
        <f t="shared" si="0"/>
        <v>1</v>
      </c>
      <c r="F25" s="12">
        <f t="shared" si="3"/>
        <v>40</v>
      </c>
      <c r="G25" s="19">
        <f t="shared" si="1"/>
        <v>0.02</v>
      </c>
      <c r="H25" s="19">
        <f t="shared" si="2"/>
        <v>0.8</v>
      </c>
    </row>
    <row r="26" spans="1:8" x14ac:dyDescent="0.25">
      <c r="A26">
        <v>22</v>
      </c>
      <c r="B26">
        <v>150</v>
      </c>
      <c r="D26" s="12">
        <v>160</v>
      </c>
      <c r="E26" s="12">
        <f t="shared" si="0"/>
        <v>1</v>
      </c>
      <c r="F26" s="12">
        <f t="shared" si="3"/>
        <v>41</v>
      </c>
      <c r="G26" s="19">
        <f t="shared" si="1"/>
        <v>0.02</v>
      </c>
      <c r="H26" s="19">
        <f t="shared" si="2"/>
        <v>0.82</v>
      </c>
    </row>
    <row r="27" spans="1:8" x14ac:dyDescent="0.25">
      <c r="A27">
        <v>23</v>
      </c>
      <c r="B27">
        <v>151</v>
      </c>
      <c r="D27" s="12">
        <v>161</v>
      </c>
      <c r="E27" s="12">
        <f t="shared" si="0"/>
        <v>2</v>
      </c>
      <c r="F27" s="12">
        <f t="shared" si="3"/>
        <v>43</v>
      </c>
      <c r="G27" s="19">
        <f t="shared" si="1"/>
        <v>0.04</v>
      </c>
      <c r="H27" s="19">
        <f t="shared" si="2"/>
        <v>0.86</v>
      </c>
    </row>
    <row r="28" spans="1:8" x14ac:dyDescent="0.25">
      <c r="A28">
        <v>24</v>
      </c>
      <c r="B28">
        <v>152</v>
      </c>
      <c r="D28" s="12">
        <v>162</v>
      </c>
      <c r="E28" s="12">
        <f t="shared" si="0"/>
        <v>2</v>
      </c>
      <c r="F28" s="12">
        <f t="shared" si="3"/>
        <v>45</v>
      </c>
      <c r="G28" s="19">
        <f t="shared" si="1"/>
        <v>0.04</v>
      </c>
      <c r="H28" s="19">
        <f t="shared" si="2"/>
        <v>0.9</v>
      </c>
    </row>
    <row r="29" spans="1:8" x14ac:dyDescent="0.25">
      <c r="A29" s="18">
        <v>25</v>
      </c>
      <c r="B29" s="18">
        <v>152</v>
      </c>
      <c r="D29" s="12">
        <v>163</v>
      </c>
      <c r="E29" s="12">
        <f t="shared" si="0"/>
        <v>1</v>
      </c>
      <c r="F29" s="12">
        <f t="shared" si="3"/>
        <v>46</v>
      </c>
      <c r="G29" s="19">
        <f t="shared" si="1"/>
        <v>0.02</v>
      </c>
      <c r="H29" s="19">
        <f t="shared" si="2"/>
        <v>0.92</v>
      </c>
    </row>
    <row r="30" spans="1:8" x14ac:dyDescent="0.25">
      <c r="A30" s="18">
        <v>26</v>
      </c>
      <c r="B30" s="18">
        <v>152</v>
      </c>
      <c r="D30" s="12">
        <v>167</v>
      </c>
      <c r="E30" s="12">
        <f t="shared" si="0"/>
        <v>2</v>
      </c>
      <c r="F30" s="12">
        <f t="shared" si="3"/>
        <v>48</v>
      </c>
      <c r="G30" s="19">
        <f t="shared" si="1"/>
        <v>0.04</v>
      </c>
      <c r="H30" s="19">
        <f t="shared" si="2"/>
        <v>0.96</v>
      </c>
    </row>
    <row r="31" spans="1:8" x14ac:dyDescent="0.25">
      <c r="A31">
        <v>27</v>
      </c>
      <c r="B31">
        <v>153</v>
      </c>
      <c r="D31" s="12">
        <v>168</v>
      </c>
      <c r="E31" s="12">
        <f t="shared" si="0"/>
        <v>1</v>
      </c>
      <c r="F31" s="12">
        <f t="shared" si="3"/>
        <v>49</v>
      </c>
      <c r="G31" s="19">
        <f t="shared" si="1"/>
        <v>0.02</v>
      </c>
      <c r="H31" s="19">
        <f t="shared" si="2"/>
        <v>0.98</v>
      </c>
    </row>
    <row r="32" spans="1:8" x14ac:dyDescent="0.25">
      <c r="A32">
        <v>28</v>
      </c>
      <c r="B32">
        <v>153</v>
      </c>
      <c r="D32" s="12">
        <v>170</v>
      </c>
      <c r="E32" s="12">
        <f t="shared" si="0"/>
        <v>1</v>
      </c>
      <c r="F32" s="12">
        <f t="shared" si="3"/>
        <v>50</v>
      </c>
      <c r="G32" s="19">
        <f t="shared" si="1"/>
        <v>0.02</v>
      </c>
      <c r="H32" s="19">
        <f t="shared" si="2"/>
        <v>1</v>
      </c>
    </row>
    <row r="33" spans="1:8" x14ac:dyDescent="0.25">
      <c r="A33">
        <v>29</v>
      </c>
      <c r="B33">
        <v>154</v>
      </c>
    </row>
    <row r="34" spans="1:8" x14ac:dyDescent="0.25">
      <c r="A34">
        <v>30</v>
      </c>
      <c r="B34">
        <v>155</v>
      </c>
      <c r="G34" s="6" t="s">
        <v>58</v>
      </c>
      <c r="H34" s="6"/>
    </row>
    <row r="35" spans="1:8" x14ac:dyDescent="0.25">
      <c r="A35">
        <v>31</v>
      </c>
      <c r="B35">
        <v>155</v>
      </c>
      <c r="G35" t="s">
        <v>36</v>
      </c>
      <c r="H35" t="s">
        <v>35</v>
      </c>
    </row>
    <row r="36" spans="1:8" x14ac:dyDescent="0.25">
      <c r="A36">
        <v>32</v>
      </c>
      <c r="B36">
        <v>155</v>
      </c>
      <c r="F36" t="s">
        <v>26</v>
      </c>
      <c r="G36" s="46">
        <f>_xlfn.PERCENTILE.EXC($B$5:$B$54,0.25)</f>
        <v>146</v>
      </c>
      <c r="H36" s="46">
        <f>_xlfn.PERCENTILE.INC($B$5:$B$54,0.25)</f>
        <v>146.25</v>
      </c>
    </row>
    <row r="37" spans="1:8" x14ac:dyDescent="0.25">
      <c r="A37">
        <v>33</v>
      </c>
      <c r="B37">
        <v>156</v>
      </c>
      <c r="F37" t="s">
        <v>27</v>
      </c>
      <c r="G37" s="46">
        <f>_xlfn.PERCENTILE.EXC($B$5:$B$54,0.5)</f>
        <v>152</v>
      </c>
      <c r="H37" s="46">
        <f>_xlfn.PERCENTILE.INC($B$5:$B$54,0.5)</f>
        <v>152</v>
      </c>
    </row>
    <row r="38" spans="1:8" x14ac:dyDescent="0.25">
      <c r="A38">
        <v>34</v>
      </c>
      <c r="B38">
        <v>156</v>
      </c>
      <c r="F38" t="s">
        <v>28</v>
      </c>
      <c r="G38" s="46">
        <f>_xlfn.PERCENTILE.EXC($B$5:$B$54,0.75)</f>
        <v>158</v>
      </c>
      <c r="H38" s="46">
        <f>_xlfn.PERCENTILE.INC($B$5:$B$54,0.75)</f>
        <v>157.75</v>
      </c>
    </row>
    <row r="39" spans="1:8" ht="18.75" x14ac:dyDescent="0.3">
      <c r="A39">
        <v>35</v>
      </c>
      <c r="B39">
        <v>156</v>
      </c>
      <c r="D39" s="17" t="s">
        <v>29</v>
      </c>
    </row>
    <row r="40" spans="1:8" x14ac:dyDescent="0.25">
      <c r="A40">
        <v>36</v>
      </c>
      <c r="B40">
        <v>156</v>
      </c>
      <c r="D40" s="14">
        <v>0</v>
      </c>
      <c r="E40" s="15">
        <v>0.25</v>
      </c>
      <c r="F40" s="15">
        <v>0.5</v>
      </c>
      <c r="G40" s="15">
        <v>0.75</v>
      </c>
      <c r="H40" s="15">
        <v>1</v>
      </c>
    </row>
    <row r="41" spans="1:8" x14ac:dyDescent="0.25">
      <c r="A41">
        <v>37</v>
      </c>
      <c r="B41">
        <v>157</v>
      </c>
      <c r="D41" s="16" t="s">
        <v>30</v>
      </c>
      <c r="E41" s="5" t="s">
        <v>31</v>
      </c>
      <c r="F41" s="5" t="s">
        <v>32</v>
      </c>
      <c r="G41" s="5" t="s">
        <v>33</v>
      </c>
      <c r="H41" s="5" t="s">
        <v>34</v>
      </c>
    </row>
    <row r="42" spans="1:8" x14ac:dyDescent="0.25">
      <c r="A42">
        <v>38</v>
      </c>
      <c r="B42">
        <v>158</v>
      </c>
    </row>
    <row r="43" spans="1:8" x14ac:dyDescent="0.25">
      <c r="A43">
        <v>39</v>
      </c>
      <c r="B43">
        <v>158</v>
      </c>
      <c r="D43" s="27"/>
      <c r="E43" s="27"/>
      <c r="F43" s="27"/>
      <c r="G43" s="27"/>
      <c r="H43" s="27"/>
    </row>
    <row r="44" spans="1:8" x14ac:dyDescent="0.25">
      <c r="A44">
        <v>40</v>
      </c>
      <c r="B44">
        <v>159</v>
      </c>
      <c r="D44" s="45" t="s">
        <v>57</v>
      </c>
      <c r="E44" s="45"/>
      <c r="F44" s="45"/>
      <c r="G44" s="45"/>
      <c r="H44" s="45"/>
    </row>
    <row r="45" spans="1:8" x14ac:dyDescent="0.25">
      <c r="A45">
        <v>41</v>
      </c>
      <c r="B45">
        <v>160</v>
      </c>
      <c r="D45" s="27">
        <v>137</v>
      </c>
      <c r="E45" s="27">
        <v>145</v>
      </c>
      <c r="F45" s="27">
        <v>150</v>
      </c>
      <c r="G45" s="27">
        <v>156</v>
      </c>
      <c r="H45" s="27">
        <v>162</v>
      </c>
    </row>
    <row r="46" spans="1:8" x14ac:dyDescent="0.25">
      <c r="A46">
        <v>42</v>
      </c>
      <c r="B46">
        <v>161</v>
      </c>
      <c r="D46" s="27">
        <v>137</v>
      </c>
      <c r="E46" s="27">
        <v>146</v>
      </c>
      <c r="F46" s="27">
        <v>151</v>
      </c>
      <c r="G46" s="27">
        <v>156</v>
      </c>
      <c r="H46" s="27">
        <v>162</v>
      </c>
    </row>
    <row r="47" spans="1:8" x14ac:dyDescent="0.25">
      <c r="A47">
        <v>43</v>
      </c>
      <c r="B47">
        <v>161</v>
      </c>
      <c r="D47" s="27">
        <v>138</v>
      </c>
      <c r="E47" s="27">
        <v>146</v>
      </c>
      <c r="F47" s="27">
        <v>152</v>
      </c>
      <c r="G47" s="27">
        <v>156</v>
      </c>
      <c r="H47" s="27">
        <v>163</v>
      </c>
    </row>
    <row r="48" spans="1:8" x14ac:dyDescent="0.25">
      <c r="A48">
        <v>44</v>
      </c>
      <c r="B48">
        <v>162</v>
      </c>
      <c r="D48" s="27">
        <v>140</v>
      </c>
      <c r="E48" s="27">
        <v>147</v>
      </c>
      <c r="F48" s="27">
        <v>152</v>
      </c>
      <c r="G48" s="27">
        <v>157</v>
      </c>
      <c r="H48" s="27">
        <v>167</v>
      </c>
    </row>
    <row r="49" spans="1:9" x14ac:dyDescent="0.25">
      <c r="A49">
        <v>45</v>
      </c>
      <c r="B49">
        <v>162</v>
      </c>
      <c r="D49" s="27">
        <v>142</v>
      </c>
      <c r="E49" s="27">
        <v>147</v>
      </c>
      <c r="F49" s="27">
        <v>152</v>
      </c>
      <c r="G49" s="27">
        <v>158</v>
      </c>
      <c r="H49" s="27">
        <v>167</v>
      </c>
    </row>
    <row r="50" spans="1:9" x14ac:dyDescent="0.25">
      <c r="A50">
        <v>46</v>
      </c>
      <c r="B50">
        <v>163</v>
      </c>
      <c r="D50" s="27">
        <v>142</v>
      </c>
      <c r="E50" s="27">
        <v>147</v>
      </c>
      <c r="F50" s="27">
        <v>153</v>
      </c>
      <c r="G50" s="27">
        <v>158</v>
      </c>
      <c r="H50" s="27">
        <v>168</v>
      </c>
    </row>
    <row r="51" spans="1:9" x14ac:dyDescent="0.25">
      <c r="A51">
        <v>47</v>
      </c>
      <c r="B51">
        <v>167</v>
      </c>
      <c r="D51" s="27">
        <v>143</v>
      </c>
      <c r="E51" s="27">
        <v>147</v>
      </c>
      <c r="F51" s="27">
        <v>153</v>
      </c>
      <c r="G51" s="27">
        <v>159</v>
      </c>
      <c r="H51" s="27">
        <v>170</v>
      </c>
    </row>
    <row r="52" spans="1:9" x14ac:dyDescent="0.25">
      <c r="A52">
        <v>48</v>
      </c>
      <c r="B52">
        <v>167</v>
      </c>
      <c r="D52" s="27">
        <v>144</v>
      </c>
      <c r="E52" s="27">
        <v>147</v>
      </c>
      <c r="F52" s="27">
        <v>154</v>
      </c>
      <c r="G52" s="27">
        <v>160</v>
      </c>
      <c r="H52" s="27">
        <v>155</v>
      </c>
    </row>
    <row r="53" spans="1:9" x14ac:dyDescent="0.25">
      <c r="A53">
        <v>49</v>
      </c>
      <c r="B53">
        <v>168</v>
      </c>
      <c r="C53" s="27"/>
      <c r="D53" s="27">
        <v>144</v>
      </c>
      <c r="E53" s="27">
        <v>148</v>
      </c>
      <c r="F53" s="27">
        <v>155</v>
      </c>
      <c r="G53" s="27">
        <v>161</v>
      </c>
      <c r="H53" s="27">
        <v>156</v>
      </c>
      <c r="I53" s="27"/>
    </row>
    <row r="54" spans="1:9" ht="21.75" customHeight="1" x14ac:dyDescent="0.25">
      <c r="A54">
        <v>50</v>
      </c>
      <c r="B54">
        <v>170</v>
      </c>
      <c r="C54" s="27"/>
      <c r="D54" s="27">
        <v>145</v>
      </c>
      <c r="E54" s="27">
        <v>149</v>
      </c>
      <c r="F54" s="27">
        <v>155</v>
      </c>
      <c r="G54" s="27">
        <v>161</v>
      </c>
      <c r="H54" s="44">
        <v>150</v>
      </c>
      <c r="I54" s="27"/>
    </row>
    <row r="55" spans="1:9" ht="21" customHeight="1" x14ac:dyDescent="0.25">
      <c r="C55" s="27"/>
      <c r="D55" s="27"/>
      <c r="E55" s="27"/>
      <c r="F55" s="27"/>
      <c r="G55" s="27"/>
      <c r="H55" s="27"/>
      <c r="I55" s="27"/>
    </row>
    <row r="56" spans="1:9" x14ac:dyDescent="0.25">
      <c r="C56" s="27"/>
      <c r="D56" s="27"/>
      <c r="E56" s="27"/>
      <c r="F56" s="27"/>
      <c r="G56" s="27"/>
      <c r="H56" s="27"/>
      <c r="I56" s="27"/>
    </row>
    <row r="57" spans="1:9" x14ac:dyDescent="0.25">
      <c r="C57" s="27"/>
      <c r="I57" s="27"/>
    </row>
    <row r="58" spans="1:9" x14ac:dyDescent="0.25">
      <c r="C58" s="27"/>
      <c r="I58" s="27"/>
    </row>
    <row r="59" spans="1:9" x14ac:dyDescent="0.25">
      <c r="C59" s="27"/>
      <c r="I59" s="27"/>
    </row>
    <row r="60" spans="1:9" x14ac:dyDescent="0.25">
      <c r="C60" s="27"/>
      <c r="I60" s="27"/>
    </row>
    <row r="61" spans="1:9" x14ac:dyDescent="0.25">
      <c r="C61" s="27"/>
      <c r="I61" s="27"/>
    </row>
    <row r="62" spans="1:9" x14ac:dyDescent="0.25">
      <c r="C62" s="27"/>
      <c r="I62" s="27"/>
    </row>
    <row r="63" spans="1:9" x14ac:dyDescent="0.25">
      <c r="C63" s="27"/>
      <c r="I63" s="27"/>
    </row>
    <row r="64" spans="1:9" x14ac:dyDescent="0.25">
      <c r="C64" s="27"/>
      <c r="I64" s="27"/>
    </row>
    <row r="65" spans="3:9" x14ac:dyDescent="0.25">
      <c r="C65" s="27"/>
      <c r="I65" s="27"/>
    </row>
    <row r="66" spans="3:9" x14ac:dyDescent="0.25">
      <c r="C66" s="27"/>
      <c r="I66" s="27"/>
    </row>
  </sheetData>
  <mergeCells count="5">
    <mergeCell ref="E2:F2"/>
    <mergeCell ref="G2:H2"/>
    <mergeCell ref="D1:H1"/>
    <mergeCell ref="D44:H44"/>
    <mergeCell ref="G34:H3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E5" sqref="E5"/>
    </sheetView>
  </sheetViews>
  <sheetFormatPr baseColWidth="10" defaultRowHeight="15" x14ac:dyDescent="0.25"/>
  <cols>
    <col min="4" max="4" width="13.5703125" customWidth="1"/>
    <col min="5" max="5" width="13.42578125" customWidth="1"/>
    <col min="6" max="6" width="12.7109375" customWidth="1"/>
    <col min="7" max="7" width="14" customWidth="1"/>
    <col min="8" max="8" width="14.140625" customWidth="1"/>
  </cols>
  <sheetData>
    <row r="1" spans="1:8" ht="21" x14ac:dyDescent="0.35">
      <c r="D1" s="7" t="s">
        <v>12</v>
      </c>
      <c r="E1" s="7"/>
      <c r="F1" s="7"/>
      <c r="G1" s="7"/>
      <c r="H1" s="7"/>
    </row>
    <row r="2" spans="1:8" ht="15.75" x14ac:dyDescent="0.25">
      <c r="A2" t="s">
        <v>25</v>
      </c>
      <c r="B2" t="s">
        <v>1</v>
      </c>
      <c r="D2" s="8" t="s">
        <v>24</v>
      </c>
      <c r="E2" s="9" t="s">
        <v>16</v>
      </c>
      <c r="F2" s="9"/>
      <c r="G2" s="9" t="s">
        <v>21</v>
      </c>
      <c r="H2" s="9"/>
    </row>
    <row r="3" spans="1:8" ht="15.75" x14ac:dyDescent="0.25">
      <c r="A3">
        <v>1</v>
      </c>
      <c r="B3">
        <v>137</v>
      </c>
      <c r="D3" s="8" t="s">
        <v>15</v>
      </c>
      <c r="E3" s="8" t="s">
        <v>17</v>
      </c>
      <c r="F3" s="8" t="s">
        <v>18</v>
      </c>
      <c r="G3" s="8" t="s">
        <v>17</v>
      </c>
      <c r="H3" s="8" t="s">
        <v>18</v>
      </c>
    </row>
    <row r="4" spans="1:8" ht="15.75" x14ac:dyDescent="0.25">
      <c r="A4">
        <v>2</v>
      </c>
      <c r="B4">
        <v>140</v>
      </c>
      <c r="D4" s="8" t="s">
        <v>14</v>
      </c>
      <c r="E4" s="8" t="s">
        <v>19</v>
      </c>
      <c r="F4" s="8" t="s">
        <v>20</v>
      </c>
      <c r="G4" s="8" t="s">
        <v>22</v>
      </c>
      <c r="H4" s="8" t="s">
        <v>23</v>
      </c>
    </row>
    <row r="5" spans="1:8" x14ac:dyDescent="0.25">
      <c r="A5">
        <v>3</v>
      </c>
      <c r="B5">
        <v>141</v>
      </c>
      <c r="D5" s="12">
        <v>137</v>
      </c>
      <c r="E5" s="12">
        <v>1</v>
      </c>
      <c r="F5" s="12"/>
      <c r="G5" s="12"/>
      <c r="H5" s="12"/>
    </row>
    <row r="6" spans="1:8" x14ac:dyDescent="0.25">
      <c r="A6">
        <v>4</v>
      </c>
      <c r="B6">
        <v>143</v>
      </c>
      <c r="D6" s="12">
        <v>140</v>
      </c>
      <c r="E6" s="12">
        <v>1</v>
      </c>
      <c r="F6" s="12"/>
      <c r="G6" s="12"/>
      <c r="H6" s="12"/>
    </row>
    <row r="7" spans="1:8" x14ac:dyDescent="0.25">
      <c r="A7">
        <v>5</v>
      </c>
      <c r="B7">
        <v>143</v>
      </c>
      <c r="D7" s="12">
        <v>141</v>
      </c>
      <c r="E7" s="12">
        <v>1</v>
      </c>
      <c r="F7" s="12"/>
      <c r="G7" s="12"/>
      <c r="H7" s="12"/>
    </row>
    <row r="8" spans="1:8" x14ac:dyDescent="0.25">
      <c r="A8">
        <v>6</v>
      </c>
      <c r="B8">
        <v>144</v>
      </c>
      <c r="D8" s="12"/>
      <c r="E8" s="12"/>
      <c r="F8" s="12"/>
      <c r="G8" s="12"/>
      <c r="H8" s="12"/>
    </row>
    <row r="9" spans="1:8" x14ac:dyDescent="0.25">
      <c r="A9">
        <v>7</v>
      </c>
      <c r="B9">
        <v>147</v>
      </c>
      <c r="D9" s="12"/>
      <c r="E9" s="12"/>
      <c r="F9" s="12"/>
      <c r="G9" s="12"/>
      <c r="H9" s="12"/>
    </row>
    <row r="10" spans="1:8" x14ac:dyDescent="0.25">
      <c r="A10">
        <v>8</v>
      </c>
      <c r="B10">
        <v>148</v>
      </c>
      <c r="D10" s="12"/>
      <c r="E10" s="12"/>
      <c r="F10" s="12"/>
      <c r="G10" s="12"/>
      <c r="H10" s="12"/>
    </row>
    <row r="11" spans="1:8" x14ac:dyDescent="0.25">
      <c r="A11">
        <v>9</v>
      </c>
      <c r="B11">
        <v>149</v>
      </c>
      <c r="D11" s="12"/>
      <c r="E11" s="12"/>
      <c r="F11" s="12"/>
      <c r="G11" s="12"/>
      <c r="H11" s="12"/>
    </row>
    <row r="12" spans="1:8" x14ac:dyDescent="0.25">
      <c r="A12">
        <v>10</v>
      </c>
      <c r="B12">
        <v>149</v>
      </c>
      <c r="D12" s="12"/>
      <c r="E12" s="12"/>
      <c r="F12" s="12"/>
      <c r="G12" s="12"/>
      <c r="H12" s="12"/>
    </row>
    <row r="13" spans="1:8" x14ac:dyDescent="0.25">
      <c r="A13">
        <v>11</v>
      </c>
      <c r="B13">
        <v>150</v>
      </c>
      <c r="D13" s="12"/>
      <c r="E13" s="12"/>
      <c r="F13" s="12"/>
      <c r="G13" s="12"/>
      <c r="H13" s="12"/>
    </row>
    <row r="14" spans="1:8" x14ac:dyDescent="0.25">
      <c r="A14">
        <v>12</v>
      </c>
      <c r="B14">
        <v>150</v>
      </c>
      <c r="D14" s="12"/>
      <c r="E14" s="12"/>
      <c r="F14" s="12"/>
      <c r="G14" s="12"/>
      <c r="H14" s="12"/>
    </row>
    <row r="15" spans="1:8" x14ac:dyDescent="0.25">
      <c r="A15">
        <v>13</v>
      </c>
      <c r="B15">
        <v>150</v>
      </c>
      <c r="D15" s="12"/>
      <c r="E15" s="12"/>
      <c r="F15" s="12"/>
      <c r="G15" s="12"/>
      <c r="H15" s="12"/>
    </row>
    <row r="16" spans="1:8" x14ac:dyDescent="0.25">
      <c r="A16">
        <v>14</v>
      </c>
      <c r="B16">
        <v>153</v>
      </c>
      <c r="D16" s="12"/>
      <c r="E16" s="12"/>
      <c r="F16" s="12"/>
      <c r="G16" s="12"/>
      <c r="H16" s="12"/>
    </row>
    <row r="17" spans="1:8" x14ac:dyDescent="0.25">
      <c r="A17">
        <v>15</v>
      </c>
      <c r="B17">
        <v>153</v>
      </c>
      <c r="D17" s="12"/>
      <c r="E17" s="12"/>
      <c r="F17" s="12"/>
      <c r="G17" s="12"/>
      <c r="H17" s="12"/>
    </row>
    <row r="18" spans="1:8" x14ac:dyDescent="0.25">
      <c r="A18">
        <v>16</v>
      </c>
      <c r="B18">
        <v>154</v>
      </c>
      <c r="D18" s="12"/>
      <c r="E18" s="12"/>
      <c r="F18" s="12"/>
      <c r="G18" s="12"/>
      <c r="H18" s="12"/>
    </row>
    <row r="19" spans="1:8" x14ac:dyDescent="0.25">
      <c r="A19">
        <v>17</v>
      </c>
      <c r="B19">
        <v>154</v>
      </c>
      <c r="D19" s="12"/>
      <c r="E19" s="12"/>
      <c r="F19" s="12"/>
      <c r="G19" s="12"/>
      <c r="H19" s="12"/>
    </row>
    <row r="20" spans="1:8" x14ac:dyDescent="0.25">
      <c r="A20">
        <v>18</v>
      </c>
      <c r="B20">
        <v>155</v>
      </c>
      <c r="D20" s="12"/>
      <c r="E20" s="12"/>
      <c r="F20" s="12"/>
      <c r="G20" s="12"/>
      <c r="H20" s="12"/>
    </row>
    <row r="21" spans="1:8" x14ac:dyDescent="0.25">
      <c r="A21">
        <v>19</v>
      </c>
      <c r="B21">
        <v>155</v>
      </c>
      <c r="D21" s="12"/>
      <c r="E21" s="12"/>
      <c r="F21" s="12"/>
      <c r="G21" s="12"/>
      <c r="H21" s="12"/>
    </row>
    <row r="22" spans="1:8" x14ac:dyDescent="0.25">
      <c r="A22">
        <v>20</v>
      </c>
      <c r="B22">
        <v>155</v>
      </c>
      <c r="D22" s="12"/>
      <c r="E22" s="12"/>
      <c r="F22" s="12"/>
      <c r="G22" s="12"/>
      <c r="H22" s="12"/>
    </row>
    <row r="23" spans="1:8" x14ac:dyDescent="0.25">
      <c r="A23">
        <v>21</v>
      </c>
      <c r="B23">
        <v>155</v>
      </c>
      <c r="D23" s="12"/>
      <c r="E23" s="12"/>
      <c r="F23" s="12"/>
      <c r="G23" s="12"/>
      <c r="H23" s="12"/>
    </row>
    <row r="24" spans="1:8" x14ac:dyDescent="0.25">
      <c r="A24">
        <v>22</v>
      </c>
      <c r="B24">
        <v>155</v>
      </c>
      <c r="D24" s="12"/>
      <c r="E24" s="12"/>
      <c r="F24" s="12"/>
      <c r="G24" s="12"/>
      <c r="H24" s="12"/>
    </row>
    <row r="25" spans="1:8" x14ac:dyDescent="0.25">
      <c r="A25">
        <v>23</v>
      </c>
      <c r="B25">
        <v>155</v>
      </c>
    </row>
    <row r="26" spans="1:8" x14ac:dyDescent="0.25">
      <c r="A26">
        <v>24</v>
      </c>
      <c r="B26">
        <v>155</v>
      </c>
    </row>
    <row r="27" spans="1:8" x14ac:dyDescent="0.25">
      <c r="A27">
        <v>25</v>
      </c>
      <c r="B27">
        <v>155</v>
      </c>
    </row>
    <row r="28" spans="1:8" x14ac:dyDescent="0.25">
      <c r="A28">
        <v>26</v>
      </c>
      <c r="B28">
        <v>156</v>
      </c>
    </row>
    <row r="29" spans="1:8" x14ac:dyDescent="0.25">
      <c r="A29">
        <v>27</v>
      </c>
      <c r="B29">
        <v>156</v>
      </c>
    </row>
    <row r="30" spans="1:8" x14ac:dyDescent="0.25">
      <c r="A30">
        <v>28</v>
      </c>
      <c r="B30">
        <v>157</v>
      </c>
    </row>
    <row r="31" spans="1:8" x14ac:dyDescent="0.25">
      <c r="A31">
        <v>29</v>
      </c>
      <c r="B31">
        <v>157</v>
      </c>
    </row>
    <row r="32" spans="1:8" x14ac:dyDescent="0.25">
      <c r="A32">
        <v>30</v>
      </c>
      <c r="B32">
        <v>157</v>
      </c>
    </row>
    <row r="33" spans="1:2" x14ac:dyDescent="0.25">
      <c r="A33">
        <v>31</v>
      </c>
      <c r="B33">
        <v>157</v>
      </c>
    </row>
    <row r="34" spans="1:2" x14ac:dyDescent="0.25">
      <c r="A34">
        <v>32</v>
      </c>
      <c r="B34">
        <v>158</v>
      </c>
    </row>
    <row r="35" spans="1:2" x14ac:dyDescent="0.25">
      <c r="A35">
        <v>33</v>
      </c>
      <c r="B35">
        <v>158</v>
      </c>
    </row>
    <row r="36" spans="1:2" x14ac:dyDescent="0.25">
      <c r="A36">
        <v>34</v>
      </c>
      <c r="B36">
        <v>159</v>
      </c>
    </row>
    <row r="37" spans="1:2" x14ac:dyDescent="0.25">
      <c r="A37">
        <v>35</v>
      </c>
      <c r="B37">
        <v>159</v>
      </c>
    </row>
    <row r="38" spans="1:2" x14ac:dyDescent="0.25">
      <c r="A38">
        <v>36</v>
      </c>
      <c r="B38">
        <v>161</v>
      </c>
    </row>
    <row r="39" spans="1:2" x14ac:dyDescent="0.25">
      <c r="A39">
        <v>37</v>
      </c>
      <c r="B39">
        <v>161</v>
      </c>
    </row>
    <row r="40" spans="1:2" x14ac:dyDescent="0.25">
      <c r="A40">
        <v>38</v>
      </c>
      <c r="B40">
        <v>161</v>
      </c>
    </row>
    <row r="41" spans="1:2" x14ac:dyDescent="0.25">
      <c r="A41">
        <v>39</v>
      </c>
      <c r="B41">
        <v>163</v>
      </c>
    </row>
    <row r="42" spans="1:2" x14ac:dyDescent="0.25">
      <c r="A42">
        <v>40</v>
      </c>
      <c r="B42">
        <v>164</v>
      </c>
    </row>
    <row r="43" spans="1:2" x14ac:dyDescent="0.25">
      <c r="A43">
        <v>41</v>
      </c>
      <c r="B43">
        <v>164</v>
      </c>
    </row>
    <row r="44" spans="1:2" x14ac:dyDescent="0.25">
      <c r="A44">
        <v>42</v>
      </c>
      <c r="B44">
        <v>165</v>
      </c>
    </row>
    <row r="45" spans="1:2" x14ac:dyDescent="0.25">
      <c r="A45">
        <v>43</v>
      </c>
      <c r="B45">
        <v>166</v>
      </c>
    </row>
    <row r="46" spans="1:2" x14ac:dyDescent="0.25">
      <c r="A46">
        <v>44</v>
      </c>
      <c r="B46">
        <v>166</v>
      </c>
    </row>
    <row r="47" spans="1:2" x14ac:dyDescent="0.25">
      <c r="A47">
        <v>45</v>
      </c>
      <c r="B47">
        <v>166</v>
      </c>
    </row>
    <row r="48" spans="1:2" x14ac:dyDescent="0.25">
      <c r="A48">
        <v>46</v>
      </c>
      <c r="B48">
        <v>167</v>
      </c>
    </row>
    <row r="49" spans="1:2" x14ac:dyDescent="0.25">
      <c r="A49">
        <v>47</v>
      </c>
      <c r="B49">
        <v>167</v>
      </c>
    </row>
    <row r="50" spans="1:2" x14ac:dyDescent="0.25">
      <c r="A50">
        <v>48</v>
      </c>
      <c r="B50">
        <v>168</v>
      </c>
    </row>
    <row r="51" spans="1:2" x14ac:dyDescent="0.25">
      <c r="A51">
        <v>49</v>
      </c>
      <c r="B51">
        <v>169</v>
      </c>
    </row>
    <row r="52" spans="1:2" x14ac:dyDescent="0.25">
      <c r="A52">
        <v>50</v>
      </c>
      <c r="B52">
        <v>171</v>
      </c>
    </row>
  </sheetData>
  <mergeCells count="3">
    <mergeCell ref="D1:H1"/>
    <mergeCell ref="E2:F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K8" sqref="K8"/>
    </sheetView>
  </sheetViews>
  <sheetFormatPr baseColWidth="10" defaultRowHeight="15" x14ac:dyDescent="0.25"/>
  <cols>
    <col min="4" max="4" width="12.5703125" customWidth="1"/>
    <col min="5" max="5" width="14.42578125" customWidth="1"/>
    <col min="6" max="6" width="12.85546875" customWidth="1"/>
    <col min="7" max="7" width="15.42578125" customWidth="1"/>
    <col min="8" max="8" width="13.85546875" customWidth="1"/>
  </cols>
  <sheetData>
    <row r="1" spans="1:8" ht="21" x14ac:dyDescent="0.35">
      <c r="D1" s="7" t="s">
        <v>12</v>
      </c>
      <c r="E1" s="7"/>
      <c r="F1" s="7"/>
      <c r="G1" s="7"/>
      <c r="H1" s="7"/>
    </row>
    <row r="2" spans="1:8" ht="15.75" x14ac:dyDescent="0.25">
      <c r="A2" t="s">
        <v>25</v>
      </c>
      <c r="B2" t="s">
        <v>2</v>
      </c>
      <c r="D2" s="8" t="s">
        <v>24</v>
      </c>
      <c r="E2" s="9" t="s">
        <v>16</v>
      </c>
      <c r="F2" s="9"/>
      <c r="G2" s="9" t="s">
        <v>21</v>
      </c>
      <c r="H2" s="9"/>
    </row>
    <row r="3" spans="1:8" ht="15.75" x14ac:dyDescent="0.25">
      <c r="A3">
        <v>1</v>
      </c>
      <c r="B3">
        <v>132</v>
      </c>
      <c r="D3" s="8" t="s">
        <v>15</v>
      </c>
      <c r="E3" s="8" t="s">
        <v>17</v>
      </c>
      <c r="F3" s="8" t="s">
        <v>18</v>
      </c>
      <c r="G3" s="8" t="s">
        <v>17</v>
      </c>
      <c r="H3" s="8" t="s">
        <v>18</v>
      </c>
    </row>
    <row r="4" spans="1:8" ht="15.75" x14ac:dyDescent="0.25">
      <c r="A4">
        <v>2</v>
      </c>
      <c r="B4">
        <v>136</v>
      </c>
      <c r="D4" s="8" t="s">
        <v>14</v>
      </c>
      <c r="E4" s="8" t="s">
        <v>19</v>
      </c>
      <c r="F4" s="8" t="s">
        <v>20</v>
      </c>
      <c r="G4" s="8" t="s">
        <v>22</v>
      </c>
      <c r="H4" s="8" t="s">
        <v>23</v>
      </c>
    </row>
    <row r="5" spans="1:8" x14ac:dyDescent="0.25">
      <c r="A5">
        <v>3</v>
      </c>
      <c r="B5">
        <v>138</v>
      </c>
      <c r="D5" s="10">
        <v>132</v>
      </c>
      <c r="E5" s="10">
        <v>1</v>
      </c>
      <c r="F5" s="10"/>
      <c r="G5" s="10"/>
      <c r="H5" s="10"/>
    </row>
    <row r="6" spans="1:8" x14ac:dyDescent="0.25">
      <c r="A6">
        <v>4</v>
      </c>
      <c r="B6">
        <v>139</v>
      </c>
      <c r="D6" s="10">
        <v>136</v>
      </c>
      <c r="E6" s="10">
        <v>1</v>
      </c>
      <c r="F6" s="10"/>
      <c r="G6" s="10"/>
      <c r="H6" s="10"/>
    </row>
    <row r="7" spans="1:8" x14ac:dyDescent="0.25">
      <c r="A7">
        <v>5</v>
      </c>
      <c r="B7">
        <v>140</v>
      </c>
      <c r="D7" s="10">
        <v>138</v>
      </c>
      <c r="E7" s="10">
        <v>1</v>
      </c>
      <c r="F7" s="10"/>
      <c r="G7" s="10"/>
      <c r="H7" s="10"/>
    </row>
    <row r="8" spans="1:8" x14ac:dyDescent="0.25">
      <c r="A8">
        <v>6</v>
      </c>
      <c r="B8">
        <v>141</v>
      </c>
      <c r="D8" s="10"/>
      <c r="E8" s="10"/>
      <c r="F8" s="10"/>
      <c r="G8" s="10"/>
      <c r="H8" s="10"/>
    </row>
    <row r="9" spans="1:8" x14ac:dyDescent="0.25">
      <c r="A9">
        <v>7</v>
      </c>
      <c r="B9">
        <v>141</v>
      </c>
      <c r="D9" s="10"/>
      <c r="E9" s="10"/>
      <c r="F9" s="10"/>
      <c r="G9" s="10"/>
      <c r="H9" s="10"/>
    </row>
    <row r="10" spans="1:8" x14ac:dyDescent="0.25">
      <c r="A10">
        <v>8</v>
      </c>
      <c r="B10">
        <v>143</v>
      </c>
      <c r="D10" s="10"/>
      <c r="E10" s="10"/>
      <c r="F10" s="10"/>
      <c r="G10" s="10"/>
      <c r="H10" s="10"/>
    </row>
    <row r="11" spans="1:8" x14ac:dyDescent="0.25">
      <c r="A11">
        <v>9</v>
      </c>
      <c r="B11">
        <v>143</v>
      </c>
      <c r="D11" s="10"/>
      <c r="E11" s="10"/>
      <c r="F11" s="10"/>
      <c r="G11" s="10"/>
      <c r="H11" s="10"/>
    </row>
    <row r="12" spans="1:8" x14ac:dyDescent="0.25">
      <c r="A12">
        <v>10</v>
      </c>
      <c r="B12">
        <v>146</v>
      </c>
      <c r="D12" s="10"/>
      <c r="E12" s="10"/>
      <c r="F12" s="10"/>
      <c r="G12" s="10"/>
      <c r="H12" s="10"/>
    </row>
    <row r="13" spans="1:8" x14ac:dyDescent="0.25">
      <c r="A13">
        <v>11</v>
      </c>
      <c r="B13">
        <v>146</v>
      </c>
      <c r="D13" s="10"/>
      <c r="E13" s="10"/>
      <c r="F13" s="10"/>
      <c r="G13" s="10"/>
      <c r="H13" s="10"/>
    </row>
    <row r="14" spans="1:8" x14ac:dyDescent="0.25">
      <c r="A14">
        <v>12</v>
      </c>
      <c r="B14">
        <v>147</v>
      </c>
      <c r="D14" s="10"/>
      <c r="E14" s="10"/>
      <c r="F14" s="10"/>
      <c r="G14" s="10"/>
      <c r="H14" s="10"/>
    </row>
    <row r="15" spans="1:8" x14ac:dyDescent="0.25">
      <c r="A15">
        <v>13</v>
      </c>
      <c r="B15">
        <v>147</v>
      </c>
      <c r="D15" s="10"/>
      <c r="E15" s="10"/>
      <c r="F15" s="10"/>
      <c r="G15" s="10"/>
      <c r="H15" s="10"/>
    </row>
    <row r="16" spans="1:8" x14ac:dyDescent="0.25">
      <c r="A16">
        <v>14</v>
      </c>
      <c r="B16">
        <v>148</v>
      </c>
      <c r="D16" s="10"/>
      <c r="E16" s="10"/>
      <c r="F16" s="10"/>
      <c r="G16" s="10"/>
      <c r="H16" s="10"/>
    </row>
    <row r="17" spans="1:8" x14ac:dyDescent="0.25">
      <c r="A17">
        <v>15</v>
      </c>
      <c r="B17">
        <v>148</v>
      </c>
      <c r="D17" s="10"/>
      <c r="E17" s="10"/>
      <c r="F17" s="10"/>
      <c r="G17" s="10"/>
      <c r="H17" s="10"/>
    </row>
    <row r="18" spans="1:8" x14ac:dyDescent="0.25">
      <c r="A18">
        <v>16</v>
      </c>
      <c r="B18">
        <v>148</v>
      </c>
      <c r="D18" s="10"/>
      <c r="E18" s="10"/>
      <c r="F18" s="10"/>
      <c r="G18" s="10"/>
      <c r="H18" s="10"/>
    </row>
    <row r="19" spans="1:8" x14ac:dyDescent="0.25">
      <c r="A19">
        <v>17</v>
      </c>
      <c r="B19">
        <v>149</v>
      </c>
      <c r="D19" s="10"/>
      <c r="E19" s="10"/>
      <c r="F19" s="10"/>
      <c r="G19" s="10"/>
      <c r="H19" s="10"/>
    </row>
    <row r="20" spans="1:8" x14ac:dyDescent="0.25">
      <c r="A20">
        <v>18</v>
      </c>
      <c r="B20">
        <v>150</v>
      </c>
      <c r="D20" s="10"/>
      <c r="E20" s="10"/>
      <c r="F20" s="10"/>
      <c r="G20" s="10"/>
      <c r="H20" s="10"/>
    </row>
    <row r="21" spans="1:8" x14ac:dyDescent="0.25">
      <c r="A21">
        <v>19</v>
      </c>
      <c r="B21">
        <v>150</v>
      </c>
      <c r="D21" s="10"/>
      <c r="E21" s="10"/>
      <c r="F21" s="10"/>
      <c r="G21" s="10"/>
      <c r="H21" s="10"/>
    </row>
    <row r="22" spans="1:8" x14ac:dyDescent="0.25">
      <c r="A22">
        <v>20</v>
      </c>
      <c r="B22">
        <v>150</v>
      </c>
      <c r="D22" s="10"/>
      <c r="E22" s="10"/>
      <c r="F22" s="10"/>
      <c r="G22" s="10"/>
      <c r="H22" s="10"/>
    </row>
    <row r="23" spans="1:8" x14ac:dyDescent="0.25">
      <c r="A23">
        <v>21</v>
      </c>
      <c r="B23">
        <v>151</v>
      </c>
      <c r="D23" s="10"/>
      <c r="E23" s="10"/>
      <c r="F23" s="10"/>
      <c r="G23" s="10"/>
      <c r="H23" s="10"/>
    </row>
    <row r="24" spans="1:8" x14ac:dyDescent="0.25">
      <c r="A24">
        <v>22</v>
      </c>
      <c r="B24">
        <v>152</v>
      </c>
      <c r="D24" s="10"/>
      <c r="E24" s="10"/>
      <c r="F24" s="10"/>
      <c r="G24" s="10"/>
      <c r="H24" s="10"/>
    </row>
    <row r="25" spans="1:8" x14ac:dyDescent="0.25">
      <c r="A25">
        <v>23</v>
      </c>
      <c r="B25">
        <v>154</v>
      </c>
    </row>
    <row r="26" spans="1:8" x14ac:dyDescent="0.25">
      <c r="A26">
        <v>24</v>
      </c>
      <c r="B26">
        <v>154</v>
      </c>
    </row>
    <row r="27" spans="1:8" x14ac:dyDescent="0.25">
      <c r="A27">
        <v>25</v>
      </c>
      <c r="B27">
        <v>154</v>
      </c>
    </row>
    <row r="28" spans="1:8" x14ac:dyDescent="0.25">
      <c r="A28">
        <v>26</v>
      </c>
      <c r="B28">
        <v>154</v>
      </c>
    </row>
    <row r="29" spans="1:8" x14ac:dyDescent="0.25">
      <c r="A29">
        <v>27</v>
      </c>
      <c r="B29">
        <v>155</v>
      </c>
    </row>
    <row r="30" spans="1:8" x14ac:dyDescent="0.25">
      <c r="A30">
        <v>28</v>
      </c>
      <c r="B30">
        <v>155</v>
      </c>
    </row>
    <row r="31" spans="1:8" x14ac:dyDescent="0.25">
      <c r="A31">
        <v>29</v>
      </c>
      <c r="B31">
        <v>156</v>
      </c>
    </row>
    <row r="32" spans="1:8" x14ac:dyDescent="0.25">
      <c r="A32">
        <v>30</v>
      </c>
      <c r="B32">
        <v>156</v>
      </c>
    </row>
    <row r="33" spans="1:2" x14ac:dyDescent="0.25">
      <c r="A33">
        <v>31</v>
      </c>
      <c r="B33">
        <v>159</v>
      </c>
    </row>
    <row r="34" spans="1:2" x14ac:dyDescent="0.25">
      <c r="A34">
        <v>32</v>
      </c>
      <c r="B34">
        <v>159</v>
      </c>
    </row>
    <row r="35" spans="1:2" x14ac:dyDescent="0.25">
      <c r="A35">
        <v>33</v>
      </c>
      <c r="B35">
        <v>160</v>
      </c>
    </row>
    <row r="36" spans="1:2" x14ac:dyDescent="0.25">
      <c r="A36">
        <v>34</v>
      </c>
      <c r="B36">
        <v>160</v>
      </c>
    </row>
    <row r="37" spans="1:2" x14ac:dyDescent="0.25">
      <c r="A37">
        <v>35</v>
      </c>
      <c r="B37">
        <v>160</v>
      </c>
    </row>
    <row r="38" spans="1:2" x14ac:dyDescent="0.25">
      <c r="A38">
        <v>36</v>
      </c>
      <c r="B38">
        <v>160</v>
      </c>
    </row>
    <row r="39" spans="1:2" x14ac:dyDescent="0.25">
      <c r="A39">
        <v>37</v>
      </c>
      <c r="B39">
        <v>161</v>
      </c>
    </row>
    <row r="40" spans="1:2" x14ac:dyDescent="0.25">
      <c r="A40">
        <v>38</v>
      </c>
      <c r="B40">
        <v>162</v>
      </c>
    </row>
    <row r="41" spans="1:2" x14ac:dyDescent="0.25">
      <c r="A41">
        <v>39</v>
      </c>
      <c r="B41">
        <v>162</v>
      </c>
    </row>
    <row r="42" spans="1:2" x14ac:dyDescent="0.25">
      <c r="A42">
        <v>40</v>
      </c>
      <c r="B42">
        <v>163</v>
      </c>
    </row>
    <row r="43" spans="1:2" x14ac:dyDescent="0.25">
      <c r="A43">
        <v>41</v>
      </c>
      <c r="B43">
        <v>163</v>
      </c>
    </row>
    <row r="44" spans="1:2" x14ac:dyDescent="0.25">
      <c r="A44">
        <v>42</v>
      </c>
      <c r="B44">
        <v>167</v>
      </c>
    </row>
    <row r="45" spans="1:2" x14ac:dyDescent="0.25">
      <c r="A45">
        <v>43</v>
      </c>
      <c r="B45">
        <v>167</v>
      </c>
    </row>
    <row r="46" spans="1:2" x14ac:dyDescent="0.25">
      <c r="A46">
        <v>44</v>
      </c>
      <c r="B46">
        <v>168</v>
      </c>
    </row>
    <row r="47" spans="1:2" x14ac:dyDescent="0.25">
      <c r="A47">
        <v>45</v>
      </c>
      <c r="B47">
        <v>171</v>
      </c>
    </row>
    <row r="48" spans="1:2" x14ac:dyDescent="0.25">
      <c r="A48">
        <v>46</v>
      </c>
      <c r="B48">
        <v>171</v>
      </c>
    </row>
    <row r="49" spans="1:2" x14ac:dyDescent="0.25">
      <c r="A49">
        <v>47</v>
      </c>
      <c r="B49">
        <v>171</v>
      </c>
    </row>
    <row r="50" spans="1:2" x14ac:dyDescent="0.25">
      <c r="A50">
        <v>48</v>
      </c>
      <c r="B50">
        <v>171</v>
      </c>
    </row>
    <row r="51" spans="1:2" x14ac:dyDescent="0.25">
      <c r="A51">
        <v>49</v>
      </c>
      <c r="B51">
        <v>172</v>
      </c>
    </row>
    <row r="52" spans="1:2" x14ac:dyDescent="0.25">
      <c r="A52">
        <v>50</v>
      </c>
      <c r="B52">
        <v>172</v>
      </c>
    </row>
  </sheetData>
  <mergeCells count="3">
    <mergeCell ref="D1:H1"/>
    <mergeCell ref="E2:F2"/>
    <mergeCell ref="G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3" sqref="A3:A52"/>
    </sheetView>
  </sheetViews>
  <sheetFormatPr baseColWidth="10" defaultRowHeight="15" x14ac:dyDescent="0.25"/>
  <cols>
    <col min="4" max="4" width="13.140625" customWidth="1"/>
    <col min="5" max="5" width="14" customWidth="1"/>
    <col min="6" max="7" width="15.140625" customWidth="1"/>
    <col min="8" max="8" width="14.42578125" customWidth="1"/>
  </cols>
  <sheetData>
    <row r="1" spans="1:8" ht="21" x14ac:dyDescent="0.35">
      <c r="D1" s="7" t="s">
        <v>12</v>
      </c>
      <c r="E1" s="7"/>
      <c r="F1" s="7"/>
      <c r="G1" s="7"/>
      <c r="H1" s="7"/>
    </row>
    <row r="2" spans="1:8" ht="15.75" x14ac:dyDescent="0.25">
      <c r="A2" t="s">
        <v>25</v>
      </c>
      <c r="B2" t="s">
        <v>7</v>
      </c>
      <c r="D2" s="8" t="s">
        <v>24</v>
      </c>
      <c r="E2" s="9" t="s">
        <v>16</v>
      </c>
      <c r="F2" s="9"/>
      <c r="G2" s="9" t="s">
        <v>21</v>
      </c>
      <c r="H2" s="9"/>
    </row>
    <row r="3" spans="1:8" ht="15.75" x14ac:dyDescent="0.25">
      <c r="A3">
        <v>1</v>
      </c>
      <c r="B3">
        <v>139</v>
      </c>
      <c r="D3" s="8" t="s">
        <v>15</v>
      </c>
      <c r="E3" s="8" t="s">
        <v>17</v>
      </c>
      <c r="F3" s="8" t="s">
        <v>18</v>
      </c>
      <c r="G3" s="8" t="s">
        <v>17</v>
      </c>
      <c r="H3" s="8" t="s">
        <v>18</v>
      </c>
    </row>
    <row r="4" spans="1:8" ht="15.75" x14ac:dyDescent="0.25">
      <c r="A4">
        <v>2</v>
      </c>
      <c r="B4">
        <v>149</v>
      </c>
      <c r="D4" s="8" t="s">
        <v>14</v>
      </c>
      <c r="E4" s="8" t="s">
        <v>19</v>
      </c>
      <c r="F4" s="8" t="s">
        <v>20</v>
      </c>
      <c r="G4" s="8" t="s">
        <v>22</v>
      </c>
      <c r="H4" s="8" t="s">
        <v>23</v>
      </c>
    </row>
    <row r="5" spans="1:8" x14ac:dyDescent="0.25">
      <c r="A5">
        <v>3</v>
      </c>
      <c r="B5">
        <v>153</v>
      </c>
      <c r="D5" s="12">
        <v>139</v>
      </c>
      <c r="E5" s="12">
        <v>1</v>
      </c>
      <c r="F5" s="12"/>
      <c r="G5" s="12"/>
      <c r="H5" s="12"/>
    </row>
    <row r="6" spans="1:8" x14ac:dyDescent="0.25">
      <c r="A6">
        <v>4</v>
      </c>
      <c r="B6">
        <v>153</v>
      </c>
      <c r="D6" s="12">
        <v>149</v>
      </c>
      <c r="E6" s="12">
        <v>1</v>
      </c>
      <c r="F6" s="12"/>
      <c r="G6" s="12"/>
      <c r="H6" s="12"/>
    </row>
    <row r="7" spans="1:8" x14ac:dyDescent="0.25">
      <c r="A7">
        <v>5</v>
      </c>
      <c r="B7">
        <v>156</v>
      </c>
      <c r="D7" s="12">
        <v>153</v>
      </c>
      <c r="E7" s="12">
        <v>2</v>
      </c>
      <c r="F7" s="12"/>
      <c r="G7" s="12"/>
      <c r="H7" s="12"/>
    </row>
    <row r="8" spans="1:8" x14ac:dyDescent="0.25">
      <c r="A8">
        <v>6</v>
      </c>
      <c r="B8">
        <v>156</v>
      </c>
      <c r="D8" s="12"/>
      <c r="E8" s="12"/>
      <c r="F8" s="12"/>
      <c r="G8" s="12"/>
      <c r="H8" s="12"/>
    </row>
    <row r="9" spans="1:8" x14ac:dyDescent="0.25">
      <c r="A9">
        <v>7</v>
      </c>
      <c r="B9">
        <v>156</v>
      </c>
      <c r="D9" s="12"/>
      <c r="E9" s="12"/>
      <c r="F9" s="12"/>
      <c r="G9" s="12"/>
      <c r="H9" s="12"/>
    </row>
    <row r="10" spans="1:8" x14ac:dyDescent="0.25">
      <c r="A10">
        <v>8</v>
      </c>
      <c r="B10">
        <v>157</v>
      </c>
      <c r="D10" s="12"/>
      <c r="E10" s="12"/>
      <c r="F10" s="12"/>
      <c r="G10" s="12"/>
      <c r="H10" s="12"/>
    </row>
    <row r="11" spans="1:8" x14ac:dyDescent="0.25">
      <c r="A11">
        <v>9</v>
      </c>
      <c r="B11">
        <v>158</v>
      </c>
      <c r="D11" s="12"/>
      <c r="E11" s="12"/>
      <c r="F11" s="12"/>
      <c r="G11" s="12"/>
      <c r="H11" s="12"/>
    </row>
    <row r="12" spans="1:8" x14ac:dyDescent="0.25">
      <c r="A12">
        <v>10</v>
      </c>
      <c r="B12">
        <v>160</v>
      </c>
      <c r="D12" s="12"/>
      <c r="E12" s="12"/>
      <c r="F12" s="12"/>
      <c r="G12" s="12"/>
      <c r="H12" s="12"/>
    </row>
    <row r="13" spans="1:8" x14ac:dyDescent="0.25">
      <c r="A13">
        <v>11</v>
      </c>
      <c r="B13">
        <v>161</v>
      </c>
      <c r="D13" s="12"/>
      <c r="E13" s="12"/>
      <c r="F13" s="12"/>
      <c r="G13" s="12"/>
      <c r="H13" s="12"/>
    </row>
    <row r="14" spans="1:8" x14ac:dyDescent="0.25">
      <c r="A14">
        <v>12</v>
      </c>
      <c r="B14">
        <v>161</v>
      </c>
      <c r="D14" s="12"/>
      <c r="E14" s="12"/>
      <c r="F14" s="12"/>
      <c r="G14" s="12"/>
      <c r="H14" s="12"/>
    </row>
    <row r="15" spans="1:8" x14ac:dyDescent="0.25">
      <c r="A15">
        <v>13</v>
      </c>
      <c r="B15">
        <v>164</v>
      </c>
      <c r="D15" s="12"/>
      <c r="E15" s="12"/>
      <c r="F15" s="12"/>
      <c r="G15" s="12"/>
      <c r="H15" s="12"/>
    </row>
    <row r="16" spans="1:8" x14ac:dyDescent="0.25">
      <c r="A16">
        <v>14</v>
      </c>
      <c r="B16">
        <v>165</v>
      </c>
      <c r="D16" s="12"/>
      <c r="E16" s="12"/>
      <c r="F16" s="12"/>
      <c r="G16" s="12"/>
      <c r="H16" s="12"/>
    </row>
    <row r="17" spans="1:8" x14ac:dyDescent="0.25">
      <c r="A17">
        <v>15</v>
      </c>
      <c r="B17">
        <v>165</v>
      </c>
      <c r="D17" s="12"/>
      <c r="E17" s="12"/>
      <c r="F17" s="12"/>
      <c r="G17" s="12"/>
      <c r="H17" s="12"/>
    </row>
    <row r="18" spans="1:8" x14ac:dyDescent="0.25">
      <c r="A18">
        <v>16</v>
      </c>
      <c r="B18">
        <v>166</v>
      </c>
      <c r="D18" s="12"/>
      <c r="E18" s="12"/>
      <c r="F18" s="12"/>
      <c r="G18" s="12"/>
      <c r="H18" s="12"/>
    </row>
    <row r="19" spans="1:8" x14ac:dyDescent="0.25">
      <c r="A19">
        <v>17</v>
      </c>
      <c r="B19">
        <v>166</v>
      </c>
      <c r="D19" s="12"/>
      <c r="E19" s="12"/>
      <c r="F19" s="12"/>
      <c r="G19" s="12"/>
      <c r="H19" s="12"/>
    </row>
    <row r="20" spans="1:8" x14ac:dyDescent="0.25">
      <c r="A20">
        <v>18</v>
      </c>
      <c r="B20">
        <v>167</v>
      </c>
      <c r="D20" s="12"/>
      <c r="E20" s="12"/>
      <c r="F20" s="12"/>
      <c r="G20" s="12"/>
      <c r="H20" s="12"/>
    </row>
    <row r="21" spans="1:8" x14ac:dyDescent="0.25">
      <c r="A21">
        <v>19</v>
      </c>
      <c r="B21">
        <v>168</v>
      </c>
      <c r="D21" s="12"/>
      <c r="E21" s="12"/>
      <c r="F21" s="12"/>
      <c r="G21" s="12"/>
      <c r="H21" s="12"/>
    </row>
    <row r="22" spans="1:8" x14ac:dyDescent="0.25">
      <c r="A22">
        <v>20</v>
      </c>
      <c r="B22">
        <v>169</v>
      </c>
      <c r="D22" s="12"/>
      <c r="E22" s="12"/>
      <c r="F22" s="12"/>
      <c r="G22" s="12"/>
      <c r="H22" s="12"/>
    </row>
    <row r="23" spans="1:8" x14ac:dyDescent="0.25">
      <c r="A23">
        <v>21</v>
      </c>
      <c r="B23">
        <v>169</v>
      </c>
      <c r="D23" s="12"/>
      <c r="E23" s="12"/>
      <c r="F23" s="12"/>
      <c r="G23" s="12"/>
      <c r="H23" s="12"/>
    </row>
    <row r="24" spans="1:8" x14ac:dyDescent="0.25">
      <c r="A24">
        <v>22</v>
      </c>
      <c r="B24">
        <v>169</v>
      </c>
      <c r="D24" s="12"/>
      <c r="E24" s="12"/>
      <c r="F24" s="12"/>
      <c r="G24" s="12"/>
      <c r="H24" s="12"/>
    </row>
    <row r="25" spans="1:8" x14ac:dyDescent="0.25">
      <c r="A25">
        <v>23</v>
      </c>
      <c r="B25">
        <v>171</v>
      </c>
    </row>
    <row r="26" spans="1:8" x14ac:dyDescent="0.25">
      <c r="A26">
        <v>24</v>
      </c>
      <c r="B26">
        <v>171</v>
      </c>
    </row>
    <row r="27" spans="1:8" x14ac:dyDescent="0.25">
      <c r="A27">
        <v>25</v>
      </c>
      <c r="B27">
        <v>171</v>
      </c>
    </row>
    <row r="28" spans="1:8" x14ac:dyDescent="0.25">
      <c r="A28">
        <v>26</v>
      </c>
      <c r="B28">
        <v>171</v>
      </c>
    </row>
    <row r="29" spans="1:8" x14ac:dyDescent="0.25">
      <c r="A29">
        <v>27</v>
      </c>
      <c r="B29">
        <v>172</v>
      </c>
    </row>
    <row r="30" spans="1:8" x14ac:dyDescent="0.25">
      <c r="A30">
        <v>28</v>
      </c>
      <c r="B30">
        <v>172</v>
      </c>
    </row>
    <row r="31" spans="1:8" x14ac:dyDescent="0.25">
      <c r="A31">
        <v>29</v>
      </c>
      <c r="B31">
        <v>172</v>
      </c>
    </row>
    <row r="32" spans="1:8" x14ac:dyDescent="0.25">
      <c r="A32">
        <v>30</v>
      </c>
      <c r="B32">
        <v>172</v>
      </c>
    </row>
    <row r="33" spans="1:2" x14ac:dyDescent="0.25">
      <c r="A33">
        <v>31</v>
      </c>
      <c r="B33">
        <v>173</v>
      </c>
    </row>
    <row r="34" spans="1:2" x14ac:dyDescent="0.25">
      <c r="A34">
        <v>32</v>
      </c>
      <c r="B34">
        <v>173</v>
      </c>
    </row>
    <row r="35" spans="1:2" x14ac:dyDescent="0.25">
      <c r="A35">
        <v>33</v>
      </c>
      <c r="B35">
        <v>173</v>
      </c>
    </row>
    <row r="36" spans="1:2" x14ac:dyDescent="0.25">
      <c r="A36">
        <v>34</v>
      </c>
      <c r="B36">
        <v>173</v>
      </c>
    </row>
    <row r="37" spans="1:2" x14ac:dyDescent="0.25">
      <c r="A37">
        <v>35</v>
      </c>
      <c r="B37">
        <v>174</v>
      </c>
    </row>
    <row r="38" spans="1:2" x14ac:dyDescent="0.25">
      <c r="A38">
        <v>36</v>
      </c>
      <c r="B38">
        <v>174</v>
      </c>
    </row>
    <row r="39" spans="1:2" x14ac:dyDescent="0.25">
      <c r="A39">
        <v>37</v>
      </c>
      <c r="B39">
        <v>175</v>
      </c>
    </row>
    <row r="40" spans="1:2" x14ac:dyDescent="0.25">
      <c r="A40">
        <v>38</v>
      </c>
      <c r="B40">
        <v>175</v>
      </c>
    </row>
    <row r="41" spans="1:2" x14ac:dyDescent="0.25">
      <c r="A41">
        <v>39</v>
      </c>
      <c r="B41">
        <v>175</v>
      </c>
    </row>
    <row r="42" spans="1:2" x14ac:dyDescent="0.25">
      <c r="A42">
        <v>40</v>
      </c>
      <c r="B42">
        <v>176</v>
      </c>
    </row>
    <row r="43" spans="1:2" x14ac:dyDescent="0.25">
      <c r="A43">
        <v>41</v>
      </c>
      <c r="B43">
        <v>177</v>
      </c>
    </row>
    <row r="44" spans="1:2" x14ac:dyDescent="0.25">
      <c r="A44">
        <v>42</v>
      </c>
      <c r="B44">
        <v>177</v>
      </c>
    </row>
    <row r="45" spans="1:2" x14ac:dyDescent="0.25">
      <c r="A45">
        <v>43</v>
      </c>
      <c r="B45">
        <v>179</v>
      </c>
    </row>
    <row r="46" spans="1:2" x14ac:dyDescent="0.25">
      <c r="A46">
        <v>44</v>
      </c>
      <c r="B46">
        <v>181</v>
      </c>
    </row>
    <row r="47" spans="1:2" x14ac:dyDescent="0.25">
      <c r="A47">
        <v>45</v>
      </c>
      <c r="B47">
        <v>182</v>
      </c>
    </row>
    <row r="48" spans="1:2" x14ac:dyDescent="0.25">
      <c r="A48">
        <v>46</v>
      </c>
      <c r="B48">
        <v>185</v>
      </c>
    </row>
    <row r="49" spans="1:2" x14ac:dyDescent="0.25">
      <c r="A49">
        <v>47</v>
      </c>
      <c r="B49" s="3">
        <v>186</v>
      </c>
    </row>
    <row r="50" spans="1:2" x14ac:dyDescent="0.25">
      <c r="A50">
        <v>48</v>
      </c>
      <c r="B50">
        <v>189</v>
      </c>
    </row>
    <row r="51" spans="1:2" x14ac:dyDescent="0.25">
      <c r="A51">
        <v>49</v>
      </c>
      <c r="B51">
        <v>191</v>
      </c>
    </row>
    <row r="52" spans="1:2" x14ac:dyDescent="0.25">
      <c r="A52">
        <v>50</v>
      </c>
      <c r="B52">
        <v>191</v>
      </c>
    </row>
  </sheetData>
  <mergeCells count="3">
    <mergeCell ref="D1:H1"/>
    <mergeCell ref="E2:F2"/>
    <mergeCell ref="G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3" sqref="A3:A52"/>
    </sheetView>
  </sheetViews>
  <sheetFormatPr baseColWidth="10" defaultRowHeight="15" x14ac:dyDescent="0.25"/>
  <cols>
    <col min="4" max="4" width="13.140625" customWidth="1"/>
    <col min="5" max="5" width="14.7109375" customWidth="1"/>
    <col min="6" max="6" width="15.5703125" customWidth="1"/>
    <col min="7" max="7" width="15.140625" customWidth="1"/>
    <col min="8" max="8" width="13.85546875" customWidth="1"/>
  </cols>
  <sheetData>
    <row r="1" spans="1:8" ht="21" x14ac:dyDescent="0.35">
      <c r="D1" s="7" t="s">
        <v>12</v>
      </c>
      <c r="E1" s="7"/>
      <c r="F1" s="7"/>
      <c r="G1" s="7"/>
      <c r="H1" s="7"/>
    </row>
    <row r="2" spans="1:8" ht="15.75" x14ac:dyDescent="0.25">
      <c r="A2" t="s">
        <v>25</v>
      </c>
      <c r="B2" t="s">
        <v>9</v>
      </c>
      <c r="D2" s="8" t="s">
        <v>24</v>
      </c>
      <c r="E2" s="9" t="s">
        <v>16</v>
      </c>
      <c r="F2" s="9"/>
      <c r="G2" s="9" t="s">
        <v>21</v>
      </c>
      <c r="H2" s="9"/>
    </row>
    <row r="3" spans="1:8" ht="15.75" x14ac:dyDescent="0.25">
      <c r="A3">
        <v>1</v>
      </c>
      <c r="B3">
        <v>158</v>
      </c>
      <c r="D3" s="8" t="s">
        <v>15</v>
      </c>
      <c r="E3" s="8" t="s">
        <v>17</v>
      </c>
      <c r="F3" s="8" t="s">
        <v>18</v>
      </c>
      <c r="G3" s="8" t="s">
        <v>17</v>
      </c>
      <c r="H3" s="8" t="s">
        <v>18</v>
      </c>
    </row>
    <row r="4" spans="1:8" ht="15.75" x14ac:dyDescent="0.25">
      <c r="A4">
        <v>2</v>
      </c>
      <c r="B4">
        <v>162</v>
      </c>
      <c r="D4" s="8" t="s">
        <v>14</v>
      </c>
      <c r="E4" s="8" t="s">
        <v>19</v>
      </c>
      <c r="F4" s="8" t="s">
        <v>20</v>
      </c>
      <c r="G4" s="8" t="s">
        <v>22</v>
      </c>
      <c r="H4" s="8" t="s">
        <v>23</v>
      </c>
    </row>
    <row r="5" spans="1:8" x14ac:dyDescent="0.25">
      <c r="A5">
        <v>3</v>
      </c>
      <c r="B5">
        <v>163</v>
      </c>
      <c r="D5" s="12">
        <v>158</v>
      </c>
      <c r="E5" s="12">
        <v>1</v>
      </c>
      <c r="F5" s="12"/>
      <c r="G5" s="12"/>
      <c r="H5" s="12"/>
    </row>
    <row r="6" spans="1:8" x14ac:dyDescent="0.25">
      <c r="A6">
        <v>4</v>
      </c>
      <c r="B6">
        <v>163</v>
      </c>
      <c r="D6" s="12">
        <v>162</v>
      </c>
      <c r="E6" s="12">
        <v>1</v>
      </c>
      <c r="F6" s="12"/>
      <c r="G6" s="12"/>
      <c r="H6" s="12"/>
    </row>
    <row r="7" spans="1:8" x14ac:dyDescent="0.25">
      <c r="A7">
        <v>5</v>
      </c>
      <c r="B7">
        <v>163</v>
      </c>
      <c r="D7" s="12">
        <v>163</v>
      </c>
      <c r="E7" s="12">
        <v>2</v>
      </c>
      <c r="F7" s="12"/>
      <c r="G7" s="12"/>
      <c r="H7" s="12"/>
    </row>
    <row r="8" spans="1:8" x14ac:dyDescent="0.25">
      <c r="A8">
        <v>6</v>
      </c>
      <c r="B8">
        <v>163</v>
      </c>
      <c r="D8" s="12"/>
      <c r="E8" s="12"/>
      <c r="F8" s="12"/>
      <c r="G8" s="12"/>
      <c r="H8" s="12"/>
    </row>
    <row r="9" spans="1:8" x14ac:dyDescent="0.25">
      <c r="A9">
        <v>7</v>
      </c>
      <c r="B9">
        <v>164</v>
      </c>
      <c r="D9" s="12"/>
      <c r="E9" s="12"/>
      <c r="F9" s="12"/>
      <c r="G9" s="12"/>
      <c r="H9" s="12"/>
    </row>
    <row r="10" spans="1:8" x14ac:dyDescent="0.25">
      <c r="A10">
        <v>8</v>
      </c>
      <c r="B10">
        <v>165</v>
      </c>
      <c r="D10" s="12"/>
      <c r="E10" s="12"/>
      <c r="F10" s="12"/>
      <c r="G10" s="12"/>
      <c r="H10" s="12"/>
    </row>
    <row r="11" spans="1:8" x14ac:dyDescent="0.25">
      <c r="A11">
        <v>9</v>
      </c>
      <c r="B11">
        <v>165</v>
      </c>
      <c r="D11" s="12"/>
      <c r="E11" s="12"/>
      <c r="F11" s="12"/>
      <c r="G11" s="12"/>
      <c r="H11" s="12"/>
    </row>
    <row r="12" spans="1:8" x14ac:dyDescent="0.25">
      <c r="A12">
        <v>10</v>
      </c>
      <c r="B12">
        <v>165</v>
      </c>
      <c r="D12" s="12"/>
      <c r="E12" s="12"/>
      <c r="F12" s="12"/>
      <c r="G12" s="12"/>
      <c r="H12" s="12"/>
    </row>
    <row r="13" spans="1:8" x14ac:dyDescent="0.25">
      <c r="A13">
        <v>11</v>
      </c>
      <c r="B13">
        <v>166</v>
      </c>
      <c r="D13" s="12"/>
      <c r="E13" s="12"/>
      <c r="F13" s="12"/>
      <c r="G13" s="12"/>
      <c r="H13" s="12"/>
    </row>
    <row r="14" spans="1:8" x14ac:dyDescent="0.25">
      <c r="A14">
        <v>12</v>
      </c>
      <c r="B14">
        <v>166</v>
      </c>
      <c r="D14" s="12"/>
      <c r="E14" s="12"/>
      <c r="F14" s="12"/>
      <c r="G14" s="12"/>
      <c r="H14" s="12"/>
    </row>
    <row r="15" spans="1:8" x14ac:dyDescent="0.25">
      <c r="A15">
        <v>13</v>
      </c>
      <c r="B15">
        <v>166</v>
      </c>
      <c r="D15" s="12"/>
      <c r="E15" s="12"/>
      <c r="F15" s="12"/>
      <c r="G15" s="12"/>
      <c r="H15" s="12"/>
    </row>
    <row r="16" spans="1:8" x14ac:dyDescent="0.25">
      <c r="A16">
        <v>14</v>
      </c>
      <c r="B16">
        <v>166</v>
      </c>
      <c r="D16" s="12"/>
      <c r="E16" s="12"/>
      <c r="F16" s="12"/>
      <c r="G16" s="12"/>
      <c r="H16" s="12"/>
    </row>
    <row r="17" spans="1:8" x14ac:dyDescent="0.25">
      <c r="A17">
        <v>15</v>
      </c>
      <c r="B17">
        <v>167</v>
      </c>
      <c r="D17" s="12"/>
      <c r="E17" s="12"/>
      <c r="F17" s="12"/>
      <c r="G17" s="12"/>
      <c r="H17" s="12"/>
    </row>
    <row r="18" spans="1:8" x14ac:dyDescent="0.25">
      <c r="A18">
        <v>16</v>
      </c>
      <c r="B18">
        <v>167</v>
      </c>
      <c r="D18" s="12"/>
      <c r="E18" s="12"/>
      <c r="F18" s="12"/>
      <c r="G18" s="12"/>
      <c r="H18" s="12"/>
    </row>
    <row r="19" spans="1:8" x14ac:dyDescent="0.25">
      <c r="A19">
        <v>17</v>
      </c>
      <c r="B19">
        <v>167</v>
      </c>
      <c r="D19" s="12"/>
      <c r="E19" s="12"/>
      <c r="F19" s="12"/>
      <c r="G19" s="12"/>
      <c r="H19" s="12"/>
    </row>
    <row r="20" spans="1:8" x14ac:dyDescent="0.25">
      <c r="A20">
        <v>18</v>
      </c>
      <c r="B20">
        <v>167</v>
      </c>
      <c r="D20" s="12"/>
      <c r="E20" s="12"/>
      <c r="F20" s="12"/>
      <c r="G20" s="12"/>
      <c r="H20" s="12"/>
    </row>
    <row r="21" spans="1:8" x14ac:dyDescent="0.25">
      <c r="A21">
        <v>19</v>
      </c>
      <c r="B21">
        <v>167</v>
      </c>
      <c r="D21" s="12"/>
      <c r="E21" s="12"/>
      <c r="F21" s="12"/>
      <c r="G21" s="12"/>
      <c r="H21" s="12"/>
    </row>
    <row r="22" spans="1:8" x14ac:dyDescent="0.25">
      <c r="A22">
        <v>20</v>
      </c>
      <c r="B22">
        <v>167</v>
      </c>
      <c r="D22" s="12"/>
      <c r="E22" s="12"/>
      <c r="F22" s="12"/>
      <c r="G22" s="12"/>
      <c r="H22" s="12"/>
    </row>
    <row r="23" spans="1:8" x14ac:dyDescent="0.25">
      <c r="A23">
        <v>21</v>
      </c>
      <c r="B23">
        <v>168</v>
      </c>
      <c r="D23" s="12"/>
      <c r="E23" s="12"/>
      <c r="F23" s="12"/>
      <c r="G23" s="12"/>
      <c r="H23" s="12"/>
    </row>
    <row r="24" spans="1:8" x14ac:dyDescent="0.25">
      <c r="A24">
        <v>22</v>
      </c>
      <c r="B24">
        <v>169</v>
      </c>
      <c r="D24" s="12"/>
      <c r="E24" s="12"/>
      <c r="F24" s="12"/>
      <c r="G24" s="12"/>
      <c r="H24" s="12"/>
    </row>
    <row r="25" spans="1:8" x14ac:dyDescent="0.25">
      <c r="A25">
        <v>23</v>
      </c>
      <c r="B25">
        <v>169</v>
      </c>
    </row>
    <row r="26" spans="1:8" x14ac:dyDescent="0.25">
      <c r="A26">
        <v>24</v>
      </c>
      <c r="B26">
        <v>169</v>
      </c>
    </row>
    <row r="27" spans="1:8" x14ac:dyDescent="0.25">
      <c r="A27">
        <v>25</v>
      </c>
      <c r="B27">
        <v>169</v>
      </c>
    </row>
    <row r="28" spans="1:8" x14ac:dyDescent="0.25">
      <c r="A28">
        <v>26</v>
      </c>
      <c r="B28">
        <v>169</v>
      </c>
    </row>
    <row r="29" spans="1:8" x14ac:dyDescent="0.25">
      <c r="A29">
        <v>27</v>
      </c>
      <c r="B29">
        <v>169</v>
      </c>
    </row>
    <row r="30" spans="1:8" x14ac:dyDescent="0.25">
      <c r="A30">
        <v>28</v>
      </c>
      <c r="B30">
        <v>170</v>
      </c>
    </row>
    <row r="31" spans="1:8" x14ac:dyDescent="0.25">
      <c r="A31">
        <v>29</v>
      </c>
      <c r="B31">
        <v>170</v>
      </c>
    </row>
    <row r="32" spans="1:8" x14ac:dyDescent="0.25">
      <c r="A32">
        <v>30</v>
      </c>
      <c r="B32">
        <v>170</v>
      </c>
    </row>
    <row r="33" spans="1:2" x14ac:dyDescent="0.25">
      <c r="A33">
        <v>31</v>
      </c>
      <c r="B33">
        <v>171</v>
      </c>
    </row>
    <row r="34" spans="1:2" x14ac:dyDescent="0.25">
      <c r="A34">
        <v>32</v>
      </c>
      <c r="B34">
        <v>172</v>
      </c>
    </row>
    <row r="35" spans="1:2" x14ac:dyDescent="0.25">
      <c r="A35">
        <v>33</v>
      </c>
      <c r="B35">
        <v>172</v>
      </c>
    </row>
    <row r="36" spans="1:2" x14ac:dyDescent="0.25">
      <c r="A36">
        <v>34</v>
      </c>
      <c r="B36">
        <v>172</v>
      </c>
    </row>
    <row r="37" spans="1:2" x14ac:dyDescent="0.25">
      <c r="A37">
        <v>35</v>
      </c>
      <c r="B37">
        <v>173</v>
      </c>
    </row>
    <row r="38" spans="1:2" x14ac:dyDescent="0.25">
      <c r="A38">
        <v>36</v>
      </c>
      <c r="B38">
        <v>173</v>
      </c>
    </row>
    <row r="39" spans="1:2" x14ac:dyDescent="0.25">
      <c r="A39">
        <v>37</v>
      </c>
      <c r="B39">
        <v>173</v>
      </c>
    </row>
    <row r="40" spans="1:2" x14ac:dyDescent="0.25">
      <c r="A40">
        <v>38</v>
      </c>
      <c r="B40">
        <v>174</v>
      </c>
    </row>
    <row r="41" spans="1:2" x14ac:dyDescent="0.25">
      <c r="A41">
        <v>39</v>
      </c>
      <c r="B41">
        <v>175</v>
      </c>
    </row>
    <row r="42" spans="1:2" x14ac:dyDescent="0.25">
      <c r="A42">
        <v>40</v>
      </c>
      <c r="B42">
        <v>175</v>
      </c>
    </row>
    <row r="43" spans="1:2" x14ac:dyDescent="0.25">
      <c r="A43">
        <v>41</v>
      </c>
      <c r="B43">
        <v>175</v>
      </c>
    </row>
    <row r="44" spans="1:2" x14ac:dyDescent="0.25">
      <c r="A44">
        <v>42</v>
      </c>
      <c r="B44">
        <v>175</v>
      </c>
    </row>
    <row r="45" spans="1:2" x14ac:dyDescent="0.25">
      <c r="A45">
        <v>43</v>
      </c>
      <c r="B45">
        <v>175</v>
      </c>
    </row>
    <row r="46" spans="1:2" x14ac:dyDescent="0.25">
      <c r="A46">
        <v>44</v>
      </c>
      <c r="B46">
        <v>175</v>
      </c>
    </row>
    <row r="47" spans="1:2" x14ac:dyDescent="0.25">
      <c r="A47">
        <v>45</v>
      </c>
      <c r="B47">
        <v>176</v>
      </c>
    </row>
    <row r="48" spans="1:2" x14ac:dyDescent="0.25">
      <c r="A48">
        <v>46</v>
      </c>
      <c r="B48">
        <v>176</v>
      </c>
    </row>
    <row r="49" spans="1:2" x14ac:dyDescent="0.25">
      <c r="A49">
        <v>47</v>
      </c>
      <c r="B49">
        <v>177</v>
      </c>
    </row>
    <row r="50" spans="1:2" x14ac:dyDescent="0.25">
      <c r="A50">
        <v>48</v>
      </c>
      <c r="B50">
        <v>177</v>
      </c>
    </row>
    <row r="51" spans="1:2" x14ac:dyDescent="0.25">
      <c r="A51">
        <v>49</v>
      </c>
      <c r="B51">
        <v>179</v>
      </c>
    </row>
    <row r="52" spans="1:2" x14ac:dyDescent="0.25">
      <c r="A52">
        <v>50</v>
      </c>
      <c r="B52">
        <v>179</v>
      </c>
    </row>
  </sheetData>
  <mergeCells count="3">
    <mergeCell ref="D1:H1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Ejemplo</vt:lpstr>
      <vt:lpstr>Ejemplo2</vt:lpstr>
      <vt:lpstr> x1 sln</vt:lpstr>
      <vt:lpstr>x2</vt:lpstr>
      <vt:lpstr>x3</vt:lpstr>
      <vt:lpstr>x4</vt:lpstr>
      <vt:lpstr>x5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 1</cp:lastModifiedBy>
  <dcterms:created xsi:type="dcterms:W3CDTF">2018-02-09T02:51:32Z</dcterms:created>
  <dcterms:modified xsi:type="dcterms:W3CDTF">2018-02-11T00:38:49Z</dcterms:modified>
</cp:coreProperties>
</file>